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1.1.128\share\協議会フォルダ\R06 指令センター\K3 通信\K3-2 施設管理\K3-2-00 諸務\07 指令システム等全体更新資料\●R7～8　指令システム等整備業務委託（プロポーザル）\06 実施要項の策定について\"/>
    </mc:Choice>
  </mc:AlternateContent>
  <bookViews>
    <workbookView xWindow="0" yWindow="0" windowWidth="16215" windowHeight="7065"/>
  </bookViews>
  <sheets>
    <sheet name="統括シート" sheetId="7" r:id="rId1"/>
    <sheet name="保守対象（指令）" sheetId="8" r:id="rId2"/>
    <sheet name="保守対象（消防業務）" sheetId="9" r:id="rId3"/>
    <sheet name="保守対象（無線）" sheetId="10" r:id="rId4"/>
    <sheet name="保守対象（その他）" sheetId="1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０１">#REF!</definedName>
    <definedName name="_xlnm._FilterDatabase" localSheetId="4" hidden="1">'保守対象（その他）'!#REF!</definedName>
    <definedName name="_xlnm._FilterDatabase" localSheetId="1" hidden="1">'保守対象（指令）'!#REF!</definedName>
    <definedName name="_xlnm._FilterDatabase" localSheetId="2" hidden="1">'保守対象（消防業務）'!#REF!</definedName>
    <definedName name="_grp1">#REF!</definedName>
    <definedName name="_TC510001">#REF!</definedName>
    <definedName name="A">#REF!</definedName>
    <definedName name="aa">#REF!</definedName>
    <definedName name="aaa">[1]使用コード説明書!$A$64</definedName>
    <definedName name="aaaa">#REF!</definedName>
    <definedName name="ADD_COPY句">#N/A</definedName>
    <definedName name="ar_NameSpace">#REF!</definedName>
    <definedName name="ASIS_TZMMESSAGE">#REF!</definedName>
    <definedName name="B">#REF!</definedName>
    <definedName name="cal_index_size">[2]!cal_index_size</definedName>
    <definedName name="cal_table_size">[2]!cal_table_size</definedName>
    <definedName name="CULC.cal_index_size">[3]!CULC.cal_index_size</definedName>
    <definedName name="D6D7">'[4]U-C3xxx-17-010'!#REF!</definedName>
    <definedName name="D7D8">'[4]U-C3xxx-17-010'!#REF!</definedName>
    <definedName name="F_C510001">#REF!</definedName>
    <definedName name="gomi">#REF!</definedName>
    <definedName name="GRPALL">#REF!</definedName>
    <definedName name="HTML_CodePage" hidden="1">932</definedName>
    <definedName name="HTML_Control" localSheetId="4" hidden="1">{"'フローチャート'!$A$1:$AO$191"}</definedName>
    <definedName name="HTML_Contro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_xlnm.Print_Area" localSheetId="0">統括シート!$A$1:$F$35</definedName>
    <definedName name="_xlnm.Print_Area" localSheetId="4">'保守対象（その他）'!$A$3:$BN$62</definedName>
    <definedName name="_xlnm.Print_Area" localSheetId="1">'保守対象（指令）'!$A$1:$BN$142</definedName>
    <definedName name="_xlnm.Print_Area" localSheetId="2">'保守対象（消防業務）'!$A$1:$BN$35</definedName>
    <definedName name="_xlnm.Print_Area" localSheetId="3">'保守対象（無線）'!$A$1:$CC$90</definedName>
    <definedName name="_xlnm.Print_Area">#REF!</definedName>
    <definedName name="_xlnm.Print_Titles" localSheetId="4">'保守対象（その他）'!$3:$8</definedName>
    <definedName name="_xlnm.Print_Titles" localSheetId="1">'保守対象（指令）'!$1:$6</definedName>
    <definedName name="_xlnm.Print_Titles" localSheetId="2">'保守対象（消防業務）'!$1:$6</definedName>
    <definedName name="_xlnm.Print_Titles" localSheetId="3">'保守対象（無線）'!$1:$6</definedName>
    <definedName name="T_C302000">#REF!</definedName>
    <definedName name="T_C510001">#REF!</definedName>
    <definedName name="usernameTF">"usernameTF"</definedName>
    <definedName name="WT">#REF!</definedName>
    <definedName name="あ">#REF!</definedName>
    <definedName name="あああ">#REF!</definedName>
    <definedName name="ああああ">#REF!</definedName>
    <definedName name="お知らせ・案内">#REF!</definedName>
    <definedName name="グループ">#REF!</definedName>
    <definedName name="コード一覧">#REF!</definedName>
    <definedName name="システム帳票">#REF!</definedName>
    <definedName name="その他">[5]!テーブル4[[#All],[その他]]</definedName>
    <definedName name="データ型">#REF!</definedName>
    <definedName name="データ長">#REF!</definedName>
    <definedName name="テーブル一覧">#REF!</definedName>
    <definedName name="ファイル一覧">#REF!</definedName>
    <definedName name="ファイル展開">#N/A</definedName>
    <definedName name="ワイドに">[6]!ワイドに</definedName>
    <definedName name="宛名ラベル">#REF!</definedName>
    <definedName name="異動事由">#REF!</definedName>
    <definedName name="異動事由２">[7]C200010!$A$15:$F$20</definedName>
    <definedName name="印刷">[8]!印刷</definedName>
    <definedName name="閲覧台帳・縦覧">#REF!</definedName>
    <definedName name="画面一覧">#REF!</definedName>
    <definedName name="解析">#N/A</definedName>
    <definedName name="期別コード">#REF!</definedName>
    <definedName name="業務名">[5]マスタ!$B$2:$E$2</definedName>
    <definedName name="繰り返し">#REF!</definedName>
    <definedName name="警防業務">[5]!テーブル1[[#All],[警防業務]]</definedName>
    <definedName name="決議書・決裁資料">#REF!</definedName>
    <definedName name="見やすく">[6]!見やすく</definedName>
    <definedName name="公示送達文書">#REF!</definedName>
    <definedName name="構成文字種">#REF!</definedName>
    <definedName name="催告">#REF!</definedName>
    <definedName name="災害地点決定">#REF!</definedName>
    <definedName name="作業帳票">#REF!</definedName>
    <definedName name="使用データ項目一覧">#REF!</definedName>
    <definedName name="使用頻度">#REF!</definedName>
    <definedName name="事務手続一覧">#REF!</definedName>
    <definedName name="事務手続管理番号リスト">#REF!</definedName>
    <definedName name="終了">[9]!終了</definedName>
    <definedName name="重要度">#REF!</definedName>
    <definedName name="庶務業務">[5]!テーブル3[[#All],[庶務業務]]</definedName>
    <definedName name="消防業務システム">#REF!</definedName>
    <definedName name="照会文書">#REF!</definedName>
    <definedName name="証明書">#REF!</definedName>
    <definedName name="情報照会条件">#REF!</definedName>
    <definedName name="申告書">#REF!</definedName>
    <definedName name="申請書">#REF!</definedName>
    <definedName name="税目">#REF!</definedName>
    <definedName name="設計書">#N/A</definedName>
    <definedName name="遡及限度">#REF!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特定個人情報一覧">#REF!</definedName>
    <definedName name="特定個人情報番号リスト">#REF!</definedName>
    <definedName name="督促">#REF!</definedName>
    <definedName name="納付書">#REF!</definedName>
    <definedName name="必要性">[10]財務会計システム機能要件対応表!$A$364:$A$365</definedName>
    <definedName name="保管用">#REF!</definedName>
    <definedName name="優先度">#REF!</definedName>
    <definedName name="予防業務">[5]!テーブル2[[#All],[予防業務]]</definedName>
    <definedName name="要望種目">#REF!</definedName>
  </definedNames>
  <calcPr calcId="162913"/>
  <customWorkbookViews>
    <customWorkbookView name="KK21073 - 個人用ビュー" guid="{366CA874-4DD2-4965-8BBC-6A4A7368D3DE}" mergeInterval="0" personalView="1" maximized="1" xWindow="-8" yWindow="-8" windowWidth="1382" windowHeight="744" tabRatio="891" activeSheetId="13" showComments="commIndAndComment"/>
    <customWorkbookView name="yanagawa - 個人用ビュー" guid="{8B703D9C-4256-402A-AF08-FD7F4652BDC6}" mergeInterval="0" personalView="1" maximized="1" xWindow="-8" yWindow="-8" windowWidth="1382" windowHeight="744" tabRatio="891" activeSheetId="13"/>
    <customWorkbookView name="yame - 個人用ビュー" guid="{446AF9E2-F890-45C6-9F3B-CAD5CA6A924A}" mergeInterval="0" personalView="1" maximized="1" xWindow="-8" yWindow="-8" windowWidth="1382" windowHeight="744" tabRatio="891" activeSheetId="19"/>
    <customWorkbookView name="KK21070 - 個人用ビュー" guid="{3142D529-CAEA-4253-8584-F88D3D77A21A}" mergeInterval="0" personalView="1" xWindow="7" yWindow="6" windowWidth="1353" windowHeight="650" tabRatio="891" activeSheetId="17"/>
    <customWorkbookView name="oomuta - 個人用ビュー" guid="{F6612F2A-487F-46FB-ADE1-29D7F8DC8879}" mergeInterval="0" personalView="1" maximized="1" xWindow="-8" yWindow="-8" windowWidth="1382" windowHeight="744" tabRatio="891" activeSheetId="13"/>
    <customWorkbookView name="KK21072 - 個人用ビュー" guid="{942CAF94-6A60-47A7-BCB3-435616C66EA6}" mergeInterval="0" personalView="1" xWindow="29" yWindow="8" windowWidth="1386" windowHeight="696" tabRatio="891"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1" l="1"/>
  <c r="E43" i="11"/>
  <c r="E42" i="11"/>
  <c r="E30" i="11"/>
  <c r="E29" i="11"/>
  <c r="E28" i="11"/>
  <c r="E27" i="11"/>
  <c r="E26" i="11"/>
  <c r="E25" i="11"/>
  <c r="E24" i="11"/>
  <c r="E23" i="11"/>
  <c r="E22" i="11"/>
  <c r="E21" i="11"/>
  <c r="E20" i="11"/>
  <c r="E19" i="11"/>
  <c r="E18" i="11"/>
  <c r="E17" i="11"/>
  <c r="E16" i="11"/>
  <c r="E15" i="11"/>
  <c r="E14" i="11"/>
  <c r="E13" i="11"/>
  <c r="E12" i="11"/>
  <c r="E11" i="11"/>
  <c r="E10" i="11"/>
  <c r="E9" i="11"/>
  <c r="A3" i="11"/>
  <c r="BA90" i="10"/>
  <c r="E90" i="10" s="1"/>
  <c r="E89" i="10"/>
  <c r="BM88" i="10"/>
  <c r="BJ88" i="10"/>
  <c r="BG88" i="10"/>
  <c r="BD88" i="10"/>
  <c r="BA88" i="10"/>
  <c r="BM87" i="10"/>
  <c r="BJ87" i="10"/>
  <c r="BG87" i="10"/>
  <c r="BD87" i="10"/>
  <c r="BA87" i="10"/>
  <c r="BM86" i="10"/>
  <c r="BJ86" i="10"/>
  <c r="BG86" i="10"/>
  <c r="BD86" i="10"/>
  <c r="BA86" i="10"/>
  <c r="E86" i="10" s="1"/>
  <c r="E85" i="10"/>
  <c r="BM84" i="10"/>
  <c r="BJ84" i="10"/>
  <c r="BG84" i="10"/>
  <c r="BD84" i="10"/>
  <c r="BA84" i="10"/>
  <c r="BM83" i="10"/>
  <c r="BJ83" i="10"/>
  <c r="BG83" i="10"/>
  <c r="BD83" i="10"/>
  <c r="BA83" i="10"/>
  <c r="BM82" i="10"/>
  <c r="BJ82" i="10"/>
  <c r="BG82" i="10"/>
  <c r="BD82" i="10"/>
  <c r="BA82" i="10"/>
  <c r="BM80" i="10"/>
  <c r="BJ80" i="10"/>
  <c r="BG80" i="10"/>
  <c r="BD80" i="10"/>
  <c r="BA80" i="10"/>
  <c r="E80" i="10"/>
  <c r="BM79" i="10"/>
  <c r="BJ79" i="10"/>
  <c r="BG79" i="10"/>
  <c r="BD79" i="10"/>
  <c r="BA79" i="10"/>
  <c r="E78" i="10"/>
  <c r="E77" i="10"/>
  <c r="E76" i="10"/>
  <c r="E75" i="10"/>
  <c r="E74" i="10"/>
  <c r="E73" i="10"/>
  <c r="BM72" i="10"/>
  <c r="BJ72" i="10"/>
  <c r="BG72" i="10"/>
  <c r="BD72" i="10"/>
  <c r="BA72" i="10"/>
  <c r="BM71" i="10"/>
  <c r="BJ71" i="10"/>
  <c r="BG71" i="10"/>
  <c r="BD71" i="10"/>
  <c r="E71" i="10" s="1"/>
  <c r="BA71" i="10"/>
  <c r="E70" i="10"/>
  <c r="BM69" i="10"/>
  <c r="BJ69" i="10"/>
  <c r="BG69" i="10"/>
  <c r="BD69" i="10"/>
  <c r="BA69" i="10"/>
  <c r="E69" i="10" s="1"/>
  <c r="BM68" i="10"/>
  <c r="BJ68" i="10"/>
  <c r="BG68" i="10"/>
  <c r="BD68" i="10"/>
  <c r="BA68" i="10"/>
  <c r="BM67" i="10"/>
  <c r="BJ67" i="10"/>
  <c r="BG67" i="10"/>
  <c r="BD67" i="10"/>
  <c r="BA67" i="10"/>
  <c r="BM66" i="10"/>
  <c r="BJ66" i="10"/>
  <c r="BG66" i="10"/>
  <c r="BD66" i="10"/>
  <c r="BA66" i="10"/>
  <c r="E65" i="10"/>
  <c r="E64" i="10"/>
  <c r="BM63" i="10"/>
  <c r="BJ63" i="10"/>
  <c r="BG63" i="10"/>
  <c r="BD63" i="10"/>
  <c r="BA63" i="10"/>
  <c r="BM62" i="10"/>
  <c r="BJ62" i="10"/>
  <c r="BG62" i="10"/>
  <c r="BD62" i="10"/>
  <c r="BA62" i="10"/>
  <c r="E62" i="10" s="1"/>
  <c r="BM61" i="10"/>
  <c r="BJ61" i="10"/>
  <c r="BG61" i="10"/>
  <c r="BD61" i="10"/>
  <c r="BA61" i="10"/>
  <c r="E60" i="10"/>
  <c r="BM59" i="10"/>
  <c r="BJ59" i="10"/>
  <c r="E59" i="10" s="1"/>
  <c r="BG59" i="10"/>
  <c r="BD59" i="10"/>
  <c r="BA59" i="10"/>
  <c r="BM58" i="10"/>
  <c r="BJ58" i="10"/>
  <c r="BG58" i="10"/>
  <c r="BD58" i="10"/>
  <c r="BA58" i="10"/>
  <c r="BM57" i="10"/>
  <c r="BJ57" i="10"/>
  <c r="BG57" i="10"/>
  <c r="BD57" i="10"/>
  <c r="BA57" i="10"/>
  <c r="E57" i="10"/>
  <c r="BM56" i="10"/>
  <c r="BJ56" i="10"/>
  <c r="BG56" i="10"/>
  <c r="BD56" i="10"/>
  <c r="BA56" i="10"/>
  <c r="BM55" i="10"/>
  <c r="BJ55" i="10"/>
  <c r="BG55" i="10"/>
  <c r="BD55" i="10"/>
  <c r="BA55" i="10"/>
  <c r="BM54" i="10"/>
  <c r="BJ54" i="10"/>
  <c r="BG54" i="10"/>
  <c r="BD54" i="10"/>
  <c r="BA54" i="10"/>
  <c r="E53" i="10"/>
  <c r="E52" i="10"/>
  <c r="BM51" i="10"/>
  <c r="BJ51" i="10"/>
  <c r="BG51" i="10"/>
  <c r="BD51" i="10"/>
  <c r="BA51" i="10"/>
  <c r="BM50" i="10"/>
  <c r="BJ50" i="10"/>
  <c r="BG50" i="10"/>
  <c r="BD50" i="10"/>
  <c r="E50" i="10" s="1"/>
  <c r="BA50" i="10"/>
  <c r="BM49" i="10"/>
  <c r="BJ49" i="10"/>
  <c r="BG49" i="10"/>
  <c r="BD49" i="10"/>
  <c r="BA49" i="10"/>
  <c r="BM48" i="10"/>
  <c r="BJ48" i="10"/>
  <c r="BG48" i="10"/>
  <c r="BD48" i="10"/>
  <c r="BA48" i="10"/>
  <c r="E47" i="10"/>
  <c r="BM46" i="10"/>
  <c r="BJ46" i="10"/>
  <c r="BG46" i="10"/>
  <c r="E46" i="10" s="1"/>
  <c r="BD46" i="10"/>
  <c r="BA46" i="10"/>
  <c r="BM45" i="10"/>
  <c r="BJ45" i="10"/>
  <c r="BG45" i="10"/>
  <c r="BD45" i="10"/>
  <c r="BA45" i="10"/>
  <c r="E45" i="10" s="1"/>
  <c r="E44" i="10"/>
  <c r="E43" i="10"/>
  <c r="BM42" i="10"/>
  <c r="BJ42" i="10"/>
  <c r="E42" i="10" s="1"/>
  <c r="BG42" i="10"/>
  <c r="BJ41" i="10"/>
  <c r="BG41" i="10"/>
  <c r="BD41" i="10"/>
  <c r="BM40" i="10"/>
  <c r="E40" i="10" s="1"/>
  <c r="BM39" i="10"/>
  <c r="BG39" i="10"/>
  <c r="BD39" i="10"/>
  <c r="BA39" i="10"/>
  <c r="E38" i="10"/>
  <c r="E37" i="10"/>
  <c r="BM36" i="10"/>
  <c r="BJ36" i="10"/>
  <c r="BG36" i="10"/>
  <c r="BD36" i="10"/>
  <c r="BA36" i="10"/>
  <c r="E35" i="10"/>
  <c r="E34" i="10"/>
  <c r="E33" i="10"/>
  <c r="BM32" i="10"/>
  <c r="BJ32" i="10"/>
  <c r="BG32" i="10"/>
  <c r="BD32" i="10"/>
  <c r="BA32" i="10"/>
  <c r="BM31" i="10"/>
  <c r="BJ31" i="10"/>
  <c r="BG31" i="10"/>
  <c r="BD31" i="10"/>
  <c r="BA31" i="10"/>
  <c r="E30" i="10"/>
  <c r="BM29" i="10"/>
  <c r="BJ29" i="10"/>
  <c r="BG29" i="10"/>
  <c r="BD29" i="10"/>
  <c r="BA29" i="10"/>
  <c r="E29" i="10"/>
  <c r="BM28" i="10"/>
  <c r="BJ28" i="10"/>
  <c r="BG28" i="10"/>
  <c r="BD28" i="10"/>
  <c r="BA28" i="10"/>
  <c r="BM27" i="10"/>
  <c r="BJ27" i="10"/>
  <c r="BG27" i="10"/>
  <c r="BD27" i="10"/>
  <c r="BA27" i="10"/>
  <c r="BM26" i="10"/>
  <c r="BJ26" i="10"/>
  <c r="BG26" i="10"/>
  <c r="BD26" i="10"/>
  <c r="BA26" i="10"/>
  <c r="E25" i="10"/>
  <c r="BM24" i="10"/>
  <c r="BJ24" i="10"/>
  <c r="BG24" i="10"/>
  <c r="BD24" i="10"/>
  <c r="BA24" i="10"/>
  <c r="BM23" i="10"/>
  <c r="BJ23" i="10"/>
  <c r="BG23" i="10"/>
  <c r="BD23" i="10"/>
  <c r="BA23" i="10"/>
  <c r="E23" i="10" s="1"/>
  <c r="BM22" i="10"/>
  <c r="BJ22" i="10"/>
  <c r="BG22" i="10"/>
  <c r="BD22" i="10"/>
  <c r="BA22" i="10"/>
  <c r="E22" i="10" s="1"/>
  <c r="BM21" i="10"/>
  <c r="BJ21" i="10"/>
  <c r="BG21" i="10"/>
  <c r="BD21" i="10"/>
  <c r="BA21" i="10"/>
  <c r="BM20" i="10"/>
  <c r="BJ20" i="10"/>
  <c r="BG20" i="10"/>
  <c r="BD20" i="10"/>
  <c r="BA20" i="10"/>
  <c r="E19" i="10"/>
  <c r="BM18" i="10"/>
  <c r="BJ18" i="10"/>
  <c r="BG18" i="10"/>
  <c r="BD18" i="10"/>
  <c r="BA18" i="10"/>
  <c r="E18" i="10" s="1"/>
  <c r="BM17" i="10"/>
  <c r="BJ17" i="10"/>
  <c r="BG17" i="10"/>
  <c r="BD17" i="10"/>
  <c r="BA17" i="10"/>
  <c r="BM16" i="10"/>
  <c r="BJ16" i="10"/>
  <c r="E16" i="10" s="1"/>
  <c r="BG16" i="10"/>
  <c r="BD16" i="10"/>
  <c r="BA16" i="10"/>
  <c r="BM15" i="10"/>
  <c r="BJ15" i="10"/>
  <c r="BG15" i="10"/>
  <c r="BD15" i="10"/>
  <c r="BA15" i="10"/>
  <c r="E14" i="10"/>
  <c r="E13" i="10"/>
  <c r="BM12" i="10"/>
  <c r="BJ12" i="10"/>
  <c r="BG12" i="10"/>
  <c r="BD12" i="10"/>
  <c r="BA12" i="10"/>
  <c r="BM11" i="10"/>
  <c r="BJ11" i="10"/>
  <c r="BG11" i="10"/>
  <c r="BD11" i="10"/>
  <c r="E11" i="10" s="1"/>
  <c r="BA11" i="10"/>
  <c r="E10" i="10"/>
  <c r="BM9" i="10"/>
  <c r="BJ9" i="10"/>
  <c r="BG9" i="10"/>
  <c r="BD9" i="10"/>
  <c r="BA9" i="10"/>
  <c r="E9" i="10" s="1"/>
  <c r="BM8" i="10"/>
  <c r="BJ8" i="10"/>
  <c r="BG8" i="10"/>
  <c r="BD8" i="10"/>
  <c r="BA8" i="10"/>
  <c r="A1" i="10"/>
  <c r="E35" i="9"/>
  <c r="E34" i="9"/>
  <c r="E33" i="9"/>
  <c r="E32" i="9"/>
  <c r="E30" i="9"/>
  <c r="E29" i="9"/>
  <c r="E28" i="9"/>
  <c r="E27" i="9"/>
  <c r="E26" i="9"/>
  <c r="E25" i="9"/>
  <c r="E24" i="9"/>
  <c r="E23" i="9"/>
  <c r="E22" i="9"/>
  <c r="E21" i="9"/>
  <c r="E20" i="9"/>
  <c r="E19" i="9"/>
  <c r="E18" i="9"/>
  <c r="E17" i="9"/>
  <c r="E16" i="9"/>
  <c r="E15" i="9"/>
  <c r="E14" i="9"/>
  <c r="E13" i="9"/>
  <c r="E12" i="9"/>
  <c r="E11" i="9"/>
  <c r="E10" i="9"/>
  <c r="E9" i="9"/>
  <c r="E8" i="9"/>
  <c r="E7" i="9"/>
  <c r="A1" i="9"/>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A1" i="8"/>
  <c r="E15" i="10" l="1"/>
  <c r="E26" i="10"/>
  <c r="E49" i="10"/>
  <c r="E84" i="10"/>
  <c r="E17" i="10"/>
  <c r="E24" i="10"/>
  <c r="E55" i="10"/>
  <c r="E61" i="10"/>
  <c r="E28" i="10"/>
  <c r="E39" i="10"/>
  <c r="E54" i="10"/>
  <c r="E67" i="10"/>
  <c r="E88" i="10"/>
  <c r="E72" i="10"/>
  <c r="E21" i="10"/>
  <c r="E36" i="10"/>
  <c r="E51" i="10"/>
  <c r="E66" i="10"/>
  <c r="E79" i="10"/>
  <c r="E87" i="10"/>
  <c r="E58" i="10"/>
  <c r="E41" i="10"/>
  <c r="E32" i="10"/>
  <c r="E56" i="10"/>
  <c r="E63" i="10"/>
  <c r="E27" i="10"/>
  <c r="E12" i="10"/>
  <c r="E20" i="10"/>
  <c r="E8" i="10"/>
  <c r="E31" i="10"/>
  <c r="E48" i="10"/>
  <c r="E68" i="10"/>
  <c r="E82" i="10"/>
  <c r="E83" i="10"/>
  <c r="E27" i="7" l="1"/>
  <c r="E26" i="7"/>
  <c r="E28" i="7" s="1"/>
  <c r="E24" i="7"/>
  <c r="E23" i="7"/>
  <c r="E21" i="7"/>
  <c r="E20" i="7"/>
  <c r="D28" i="7"/>
  <c r="C28" i="7"/>
  <c r="E17" i="7"/>
  <c r="D17" i="7"/>
  <c r="C17" i="7"/>
  <c r="E22" i="7" l="1"/>
  <c r="D22" i="7"/>
  <c r="C22" i="7"/>
  <c r="E25" i="7"/>
  <c r="E29" i="7" s="1"/>
  <c r="D25" i="7"/>
  <c r="C25" i="7"/>
  <c r="E11" i="7"/>
  <c r="D11" i="7"/>
  <c r="C11" i="7"/>
  <c r="E14" i="7"/>
  <c r="D14" i="7"/>
  <c r="C14" i="7"/>
</calcChain>
</file>

<file path=xl/sharedStrings.xml><?xml version="1.0" encoding="utf-8"?>
<sst xmlns="http://schemas.openxmlformats.org/spreadsheetml/2006/main" count="966" uniqueCount="398">
  <si>
    <t>機器名</t>
    <rPh sb="0" eb="2">
      <t>キキ</t>
    </rPh>
    <phoneticPr fontId="3"/>
  </si>
  <si>
    <t>指令装置</t>
  </si>
  <si>
    <t>指令台</t>
    <phoneticPr fontId="3"/>
  </si>
  <si>
    <t>ア</t>
  </si>
  <si>
    <t>指令台筐体</t>
    <rPh sb="0" eb="2">
      <t>シレイ</t>
    </rPh>
    <rPh sb="2" eb="3">
      <t>ダイ</t>
    </rPh>
    <rPh sb="3" eb="5">
      <t>キョウタイ</t>
    </rPh>
    <phoneticPr fontId="3"/>
  </si>
  <si>
    <t>台</t>
  </si>
  <si>
    <t>イ</t>
  </si>
  <si>
    <t>通信制御装置</t>
    <rPh sb="2" eb="4">
      <t>セイギョ</t>
    </rPh>
    <rPh sb="4" eb="6">
      <t>ソウチ</t>
    </rPh>
    <phoneticPr fontId="3"/>
  </si>
  <si>
    <t>ウ</t>
    <phoneticPr fontId="2"/>
  </si>
  <si>
    <t>通信盤面</t>
    <phoneticPr fontId="3"/>
  </si>
  <si>
    <t>式</t>
  </si>
  <si>
    <t>エ</t>
    <phoneticPr fontId="2"/>
  </si>
  <si>
    <t>タッチパネルモニタ</t>
    <phoneticPr fontId="3"/>
  </si>
  <si>
    <t>オ</t>
    <phoneticPr fontId="2"/>
  </si>
  <si>
    <t>手書き入力装置</t>
    <rPh sb="0" eb="2">
      <t>テガ</t>
    </rPh>
    <rPh sb="3" eb="5">
      <t>ニュウリョク</t>
    </rPh>
    <rPh sb="5" eb="7">
      <t>ソウチ</t>
    </rPh>
    <phoneticPr fontId="3"/>
  </si>
  <si>
    <t>カ</t>
    <phoneticPr fontId="2"/>
  </si>
  <si>
    <t>ｲﾝﾀｰﾈｯﾄ端末及び切替器</t>
    <phoneticPr fontId="3"/>
  </si>
  <si>
    <t>自動出動指定装置</t>
    <phoneticPr fontId="3"/>
  </si>
  <si>
    <t>自動出動ディスプレイ</t>
    <rPh sb="0" eb="2">
      <t>ジドウ</t>
    </rPh>
    <rPh sb="2" eb="4">
      <t>シュツドウ</t>
    </rPh>
    <phoneticPr fontId="3"/>
  </si>
  <si>
    <t>ウ</t>
  </si>
  <si>
    <t>地図用ディスプレイ</t>
  </si>
  <si>
    <t>支援情報表示装置</t>
    <phoneticPr fontId="3"/>
  </si>
  <si>
    <t>長時間録音装置</t>
    <phoneticPr fontId="3"/>
  </si>
  <si>
    <t>ダビング用録音デッキ</t>
    <phoneticPr fontId="3"/>
  </si>
  <si>
    <t>非常用指令制御装置</t>
    <phoneticPr fontId="3"/>
  </si>
  <si>
    <t>指令制御装置</t>
    <phoneticPr fontId="3"/>
  </si>
  <si>
    <t>指令制御装置</t>
    <rPh sb="0" eb="2">
      <t>シレイ</t>
    </rPh>
    <phoneticPr fontId="3"/>
  </si>
  <si>
    <t>保守コンソール</t>
  </si>
  <si>
    <t>携帯電話・IP電話受信転送装置</t>
    <rPh sb="9" eb="11">
      <t>ジュシン</t>
    </rPh>
    <rPh sb="11" eb="13">
      <t>テンソウ</t>
    </rPh>
    <phoneticPr fontId="3"/>
  </si>
  <si>
    <t>プリンタ</t>
    <phoneticPr fontId="3"/>
  </si>
  <si>
    <t>カラー複合機</t>
    <rPh sb="3" eb="6">
      <t>フクゴウキ</t>
    </rPh>
    <phoneticPr fontId="3"/>
  </si>
  <si>
    <t>署所端末装置</t>
    <rPh sb="4" eb="6">
      <t>ソウチ</t>
    </rPh>
    <phoneticPr fontId="3"/>
  </si>
  <si>
    <t>端末制御装置</t>
  </si>
  <si>
    <t>署所端末遠隔操作端末</t>
    <phoneticPr fontId="2"/>
  </si>
  <si>
    <t>119番非常受付電話装置</t>
    <phoneticPr fontId="3"/>
  </si>
  <si>
    <t>指揮台筐体</t>
    <rPh sb="0" eb="2">
      <t>シキ</t>
    </rPh>
    <rPh sb="2" eb="3">
      <t>ダイ</t>
    </rPh>
    <rPh sb="3" eb="5">
      <t>キョウタイ</t>
    </rPh>
    <phoneticPr fontId="3"/>
  </si>
  <si>
    <t>式</t>
    <phoneticPr fontId="3"/>
  </si>
  <si>
    <t>台</t>
    <phoneticPr fontId="3"/>
  </si>
  <si>
    <t>無線統制台</t>
    <rPh sb="0" eb="2">
      <t>ムセン</t>
    </rPh>
    <rPh sb="2" eb="4">
      <t>トウセイ</t>
    </rPh>
    <phoneticPr fontId="2"/>
  </si>
  <si>
    <t>無線統制台筐体</t>
    <rPh sb="0" eb="2">
      <t>ムセン</t>
    </rPh>
    <rPh sb="2" eb="4">
      <t>トウセイ</t>
    </rPh>
    <rPh sb="4" eb="5">
      <t>ダイ</t>
    </rPh>
    <rPh sb="5" eb="7">
      <t>キョウタイ</t>
    </rPh>
    <phoneticPr fontId="3"/>
  </si>
  <si>
    <t>無線通話装置</t>
    <rPh sb="0" eb="2">
      <t>ムセン</t>
    </rPh>
    <rPh sb="2" eb="4">
      <t>ツウワ</t>
    </rPh>
    <rPh sb="4" eb="6">
      <t>ソウチ</t>
    </rPh>
    <phoneticPr fontId="3"/>
  </si>
  <si>
    <t>表示盤</t>
  </si>
  <si>
    <t>(1)</t>
    <phoneticPr fontId="3"/>
  </si>
  <si>
    <t>(2)</t>
    <phoneticPr fontId="3"/>
  </si>
  <si>
    <t>(3)</t>
    <phoneticPr fontId="3"/>
  </si>
  <si>
    <t>(4)</t>
    <phoneticPr fontId="3"/>
  </si>
  <si>
    <t>映像制御装置</t>
    <phoneticPr fontId="3"/>
  </si>
  <si>
    <t>(5)</t>
  </si>
  <si>
    <t>報道情報表示盤</t>
    <rPh sb="0" eb="4">
      <t>ホウドウジョウホウ</t>
    </rPh>
    <rPh sb="4" eb="7">
      <t>ヒョウジバン</t>
    </rPh>
    <phoneticPr fontId="3"/>
  </si>
  <si>
    <t>(6)</t>
    <phoneticPr fontId="3"/>
  </si>
  <si>
    <t>署所情報表示盤</t>
    <rPh sb="0" eb="1">
      <t>ショ</t>
    </rPh>
    <rPh sb="1" eb="2">
      <t>トコロ</t>
    </rPh>
    <rPh sb="2" eb="4">
      <t>ジョウホウ</t>
    </rPh>
    <phoneticPr fontId="2"/>
  </si>
  <si>
    <t>ア</t>
    <phoneticPr fontId="3"/>
  </si>
  <si>
    <t>イ</t>
    <phoneticPr fontId="3"/>
  </si>
  <si>
    <t>６５インチ相当</t>
    <phoneticPr fontId="3"/>
  </si>
  <si>
    <t>映像制御遠隔操作機（八女）</t>
    <rPh sb="4" eb="8">
      <t>エンカクソウサ</t>
    </rPh>
    <rPh sb="8" eb="9">
      <t>キ</t>
    </rPh>
    <rPh sb="10" eb="12">
      <t>ヤメ</t>
    </rPh>
    <phoneticPr fontId="3"/>
  </si>
  <si>
    <t>指令電送装置</t>
  </si>
  <si>
    <t>指令情報送信装置</t>
    <rPh sb="2" eb="4">
      <t>ジョウホウ</t>
    </rPh>
    <phoneticPr fontId="3"/>
  </si>
  <si>
    <t>指令情報出力装置</t>
    <rPh sb="2" eb="4">
      <t>ジョウホウ</t>
    </rPh>
    <phoneticPr fontId="3"/>
  </si>
  <si>
    <t>気象情報収集装置</t>
    <phoneticPr fontId="3"/>
  </si>
  <si>
    <t>(2)</t>
  </si>
  <si>
    <t>気象情報収集装置</t>
    <phoneticPr fontId="2"/>
  </si>
  <si>
    <t>(3)</t>
    <phoneticPr fontId="2"/>
  </si>
  <si>
    <t>災害状況等自動案内装置</t>
  </si>
  <si>
    <t>順次指令装置</t>
    <phoneticPr fontId="2"/>
  </si>
  <si>
    <t>音声合成装置</t>
    <phoneticPr fontId="3"/>
  </si>
  <si>
    <t>出動車両運用管理装置</t>
    <phoneticPr fontId="3"/>
  </si>
  <si>
    <t>管理装置</t>
    <phoneticPr fontId="3"/>
  </si>
  <si>
    <t>車両運用端末装置</t>
    <phoneticPr fontId="3"/>
  </si>
  <si>
    <t>車外設定端末装置</t>
    <phoneticPr fontId="3"/>
  </si>
  <si>
    <t>無線LAN装置</t>
    <rPh sb="5" eb="7">
      <t>ソウチ</t>
    </rPh>
    <phoneticPr fontId="2"/>
  </si>
  <si>
    <t>経路順探査装置</t>
    <phoneticPr fontId="3"/>
  </si>
  <si>
    <t>電源設備</t>
    <rPh sb="2" eb="4">
      <t>セツビ</t>
    </rPh>
    <phoneticPr fontId="3"/>
  </si>
  <si>
    <t xml:space="preserve">本部用直流電源装置（４８Ｖ）
</t>
    <phoneticPr fontId="3"/>
  </si>
  <si>
    <t>署所用直流電源装置（１２Ｖ）</t>
    <phoneticPr fontId="3"/>
  </si>
  <si>
    <t>(3)</t>
  </si>
  <si>
    <t>本部用無停電電源装置</t>
    <phoneticPr fontId="3"/>
  </si>
  <si>
    <t>(4)</t>
  </si>
  <si>
    <t xml:space="preserve">署所用無停電電源装置
</t>
    <phoneticPr fontId="3"/>
  </si>
  <si>
    <t>統合型位置情報通知装置</t>
    <phoneticPr fontId="3"/>
  </si>
  <si>
    <t>駆付け通報装置</t>
    <phoneticPr fontId="3"/>
  </si>
  <si>
    <t>ＮＥＴ１１９受信装置</t>
    <phoneticPr fontId="3"/>
  </si>
  <si>
    <t>通報監視端末</t>
    <rPh sb="0" eb="4">
      <t>ツウホウカンシ</t>
    </rPh>
    <rPh sb="4" eb="6">
      <t>タンマツ</t>
    </rPh>
    <phoneticPr fontId="3"/>
  </si>
  <si>
    <t>ディスプレイ</t>
  </si>
  <si>
    <t>ＦＡＸ１１９受信装置</t>
    <phoneticPr fontId="3"/>
  </si>
  <si>
    <t>映像通報１１９受信装置</t>
    <rPh sb="0" eb="2">
      <t>エイゾウ</t>
    </rPh>
    <rPh sb="2" eb="4">
      <t>ツウホウ</t>
    </rPh>
    <phoneticPr fontId="3"/>
  </si>
  <si>
    <t>システム監視装置</t>
  </si>
  <si>
    <t>作戦台</t>
    <rPh sb="0" eb="3">
      <t>サクセンダイ</t>
    </rPh>
    <phoneticPr fontId="3"/>
  </si>
  <si>
    <t>作戦台筐体</t>
    <rPh sb="0" eb="2">
      <t>サクセン</t>
    </rPh>
    <rPh sb="2" eb="3">
      <t>ダイ</t>
    </rPh>
    <rPh sb="3" eb="5">
      <t>キョウタイ</t>
    </rPh>
    <phoneticPr fontId="3"/>
  </si>
  <si>
    <t>エ</t>
  </si>
  <si>
    <t>オ</t>
  </si>
  <si>
    <t>支援情報システム端末</t>
    <phoneticPr fontId="2"/>
  </si>
  <si>
    <t>事務室設備</t>
    <rPh sb="0" eb="3">
      <t>ジムシツ</t>
    </rPh>
    <rPh sb="3" eb="5">
      <t>セツビ</t>
    </rPh>
    <phoneticPr fontId="2"/>
  </si>
  <si>
    <t>事務室表示盤（24インチ相当）</t>
    <rPh sb="0" eb="2">
      <t>ジム</t>
    </rPh>
    <rPh sb="2" eb="3">
      <t>シツ</t>
    </rPh>
    <rPh sb="3" eb="5">
      <t>ヒョウジ</t>
    </rPh>
    <rPh sb="5" eb="6">
      <t>バン</t>
    </rPh>
    <phoneticPr fontId="3"/>
  </si>
  <si>
    <t>待機室表示盤（24インチ相当）</t>
    <rPh sb="0" eb="3">
      <t>タイキシツ</t>
    </rPh>
    <rPh sb="3" eb="6">
      <t>ヒョウジバン</t>
    </rPh>
    <phoneticPr fontId="3"/>
  </si>
  <si>
    <t>支援情報Webサーバ</t>
    <phoneticPr fontId="2"/>
  </si>
  <si>
    <t>支援情報DBサーバ</t>
    <phoneticPr fontId="2"/>
  </si>
  <si>
    <t>支援情報WebGISサーバ</t>
    <phoneticPr fontId="2"/>
  </si>
  <si>
    <t>バックアップストレージ</t>
    <phoneticPr fontId="2"/>
  </si>
  <si>
    <t>指令情報連携サーバ</t>
    <phoneticPr fontId="2"/>
  </si>
  <si>
    <t>ウィルス対策管理サーバ</t>
    <phoneticPr fontId="2"/>
  </si>
  <si>
    <t>資産管理・障害管理サーバ</t>
    <phoneticPr fontId="2"/>
  </si>
  <si>
    <t>現場写真管理メールサーバ</t>
    <phoneticPr fontId="2"/>
  </si>
  <si>
    <t>図面文書管理サーバ</t>
    <phoneticPr fontId="2"/>
  </si>
  <si>
    <t>クライアント端末</t>
  </si>
  <si>
    <t>ノート型</t>
    <phoneticPr fontId="3"/>
  </si>
  <si>
    <t>スキャナ</t>
    <phoneticPr fontId="3"/>
  </si>
  <si>
    <t>複合機</t>
    <rPh sb="0" eb="3">
      <t>フクゴウキ</t>
    </rPh>
    <phoneticPr fontId="3"/>
  </si>
  <si>
    <t>電話設備</t>
    <rPh sb="0" eb="4">
      <t>デンワセツビ</t>
    </rPh>
    <phoneticPr fontId="3"/>
  </si>
  <si>
    <t>電話交換機</t>
    <rPh sb="2" eb="5">
      <t>コウカンキ</t>
    </rPh>
    <phoneticPr fontId="3"/>
  </si>
  <si>
    <t>MDF</t>
    <phoneticPr fontId="3"/>
  </si>
  <si>
    <t>台</t>
    <rPh sb="0" eb="1">
      <t>ダイ</t>
    </rPh>
    <phoneticPr fontId="3"/>
  </si>
  <si>
    <t>VoIPゲートウェイ（センター）</t>
    <phoneticPr fontId="2"/>
  </si>
  <si>
    <t>VoIPゲートウェイ（署所）</t>
    <rPh sb="11" eb="12">
      <t>ショ</t>
    </rPh>
    <rPh sb="12" eb="13">
      <t>トコロ</t>
    </rPh>
    <phoneticPr fontId="2"/>
  </si>
  <si>
    <t>救急活動用機器</t>
    <rPh sb="0" eb="2">
      <t>キュウキュウ</t>
    </rPh>
    <rPh sb="5" eb="7">
      <t>キキ</t>
    </rPh>
    <phoneticPr fontId="3"/>
  </si>
  <si>
    <t>救急活動用モバイルプリンタ</t>
    <phoneticPr fontId="2"/>
  </si>
  <si>
    <t>庁内呼び出し装置</t>
    <rPh sb="2" eb="3">
      <t>ヨ</t>
    </rPh>
    <rPh sb="4" eb="5">
      <t>ダ</t>
    </rPh>
    <phoneticPr fontId="2"/>
  </si>
  <si>
    <t>庁内呼出装置（中継機）</t>
    <rPh sb="0" eb="2">
      <t>チョウナイ</t>
    </rPh>
    <rPh sb="2" eb="4">
      <t>コシュツ</t>
    </rPh>
    <rPh sb="4" eb="6">
      <t>ソウチ</t>
    </rPh>
    <rPh sb="7" eb="9">
      <t>チュウケイ</t>
    </rPh>
    <rPh sb="9" eb="10">
      <t>キ</t>
    </rPh>
    <phoneticPr fontId="3"/>
  </si>
  <si>
    <t>携帯型送信機</t>
    <rPh sb="5" eb="6">
      <t>キ</t>
    </rPh>
    <phoneticPr fontId="3"/>
  </si>
  <si>
    <t>携帯型受信機</t>
    <rPh sb="3" eb="5">
      <t>ジュシン</t>
    </rPh>
    <phoneticPr fontId="2"/>
  </si>
  <si>
    <t>予備品・付属品</t>
    <rPh sb="0" eb="3">
      <t>ヨビヒン</t>
    </rPh>
    <rPh sb="4" eb="7">
      <t>フゾクヒン</t>
    </rPh>
    <phoneticPr fontId="3"/>
  </si>
  <si>
    <t>基地局設備</t>
    <rPh sb="0" eb="3">
      <t>キチキョク</t>
    </rPh>
    <rPh sb="3" eb="5">
      <t>セツビ</t>
    </rPh>
    <phoneticPr fontId="2"/>
  </si>
  <si>
    <t>ウ</t>
    <phoneticPr fontId="3"/>
  </si>
  <si>
    <t>エ</t>
    <phoneticPr fontId="3"/>
  </si>
  <si>
    <t>空中線</t>
    <rPh sb="0" eb="3">
      <t>クウチュウセン</t>
    </rPh>
    <phoneticPr fontId="3"/>
  </si>
  <si>
    <t>３素子八木型アンテナ</t>
    <phoneticPr fontId="3"/>
  </si>
  <si>
    <t>５素子八木型アンテナ</t>
    <phoneticPr fontId="3"/>
  </si>
  <si>
    <t>空中線共用器</t>
    <rPh sb="0" eb="3">
      <t>クウチュウセン</t>
    </rPh>
    <rPh sb="3" eb="5">
      <t>キョウヨウ</t>
    </rPh>
    <rPh sb="5" eb="6">
      <t>キ</t>
    </rPh>
    <phoneticPr fontId="3"/>
  </si>
  <si>
    <t>空中線共用器（活動波６ｃｈ用）</t>
    <phoneticPr fontId="3"/>
  </si>
  <si>
    <t>空中線共用器（活動波４ｃｈ用）</t>
    <phoneticPr fontId="3"/>
  </si>
  <si>
    <t>空中線共用器（共通波６ｃｈ用）</t>
    <rPh sb="7" eb="9">
      <t>キョウツウ</t>
    </rPh>
    <phoneticPr fontId="3"/>
  </si>
  <si>
    <t>分配器</t>
    <rPh sb="0" eb="2">
      <t>ブンパイ</t>
    </rPh>
    <rPh sb="2" eb="3">
      <t>キ</t>
    </rPh>
    <phoneticPr fontId="3"/>
  </si>
  <si>
    <t>分配器（１：１）</t>
    <phoneticPr fontId="3"/>
  </si>
  <si>
    <t>分配器（１：２）</t>
    <phoneticPr fontId="3"/>
  </si>
  <si>
    <t>ルータ</t>
  </si>
  <si>
    <t>空中線共用器</t>
  </si>
  <si>
    <t>高速避雷器</t>
  </si>
  <si>
    <t>回線接続装置</t>
    <phoneticPr fontId="2"/>
  </si>
  <si>
    <t>ＶｏＩＰアダプタ</t>
    <phoneticPr fontId="3"/>
  </si>
  <si>
    <t>シリアルコンバータ</t>
    <phoneticPr fontId="3"/>
  </si>
  <si>
    <t>ネットワーク機器</t>
    <phoneticPr fontId="2"/>
  </si>
  <si>
    <t>L2-SW</t>
    <phoneticPr fontId="2"/>
  </si>
  <si>
    <t>収容架</t>
    <rPh sb="0" eb="2">
      <t>シュウヨウ</t>
    </rPh>
    <rPh sb="2" eb="3">
      <t>カ</t>
    </rPh>
    <phoneticPr fontId="2"/>
  </si>
  <si>
    <t>電源設備</t>
    <rPh sb="0" eb="4">
      <t>デンゲンセツビ</t>
    </rPh>
    <phoneticPr fontId="2"/>
  </si>
  <si>
    <t>直流電源装置</t>
    <rPh sb="0" eb="2">
      <t>チョクリュウ</t>
    </rPh>
    <rPh sb="2" eb="4">
      <t>デンゲン</t>
    </rPh>
    <rPh sb="4" eb="6">
      <t>ソウチ</t>
    </rPh>
    <phoneticPr fontId="3"/>
  </si>
  <si>
    <t>直流電源装置 (200A、900AH)</t>
  </si>
  <si>
    <t>直流電源装置 (150A、600AH)</t>
  </si>
  <si>
    <t>直流電源装置 (150A、500AH)</t>
  </si>
  <si>
    <t>直流電源装置 (200A、800AH)</t>
  </si>
  <si>
    <t>直流電源装置 (150A、700AH)</t>
  </si>
  <si>
    <t>ＤＣ／ＡＣインバータ</t>
    <phoneticPr fontId="2"/>
  </si>
  <si>
    <t>予備発電機</t>
  </si>
  <si>
    <t>移動局設備</t>
    <rPh sb="0" eb="3">
      <t>イドウキョク</t>
    </rPh>
    <rPh sb="3" eb="5">
      <t>セツビ</t>
    </rPh>
    <phoneticPr fontId="3"/>
  </si>
  <si>
    <t>卓上型固定移動局</t>
    <rPh sb="0" eb="3">
      <t>タクジョウガタ</t>
    </rPh>
    <rPh sb="3" eb="5">
      <t>コテイ</t>
    </rPh>
    <rPh sb="5" eb="7">
      <t>イドウ</t>
    </rPh>
    <rPh sb="7" eb="8">
      <t>キョク</t>
    </rPh>
    <phoneticPr fontId="2"/>
  </si>
  <si>
    <t>スリーブ型空中線</t>
    <phoneticPr fontId="2"/>
  </si>
  <si>
    <t>ホイップ型空中線</t>
    <phoneticPr fontId="2"/>
  </si>
  <si>
    <t>署所端末用受令機</t>
    <phoneticPr fontId="2"/>
  </si>
  <si>
    <t>高機能ハンドセット</t>
  </si>
  <si>
    <t>ハンドセット</t>
  </si>
  <si>
    <t>車内スピーカ</t>
  </si>
  <si>
    <t>ホイップ型空中線</t>
  </si>
  <si>
    <t>(4)</t>
    <phoneticPr fontId="2"/>
  </si>
  <si>
    <t>携帯型移動局</t>
    <phoneticPr fontId="2"/>
  </si>
  <si>
    <t>(5)</t>
    <phoneticPr fontId="2"/>
  </si>
  <si>
    <t>可搬型移動局</t>
    <phoneticPr fontId="2"/>
  </si>
  <si>
    <t>イ</t>
    <phoneticPr fontId="2"/>
  </si>
  <si>
    <t>メモ録音装置</t>
    <rPh sb="2" eb="4">
      <t>ロクオン</t>
    </rPh>
    <rPh sb="4" eb="6">
      <t>ソウチ</t>
    </rPh>
    <phoneticPr fontId="3"/>
  </si>
  <si>
    <t>気象ＷＥＢサーバ装置</t>
    <rPh sb="0" eb="2">
      <t>キショウ</t>
    </rPh>
    <rPh sb="8" eb="10">
      <t>ソウチ</t>
    </rPh>
    <phoneticPr fontId="2"/>
  </si>
  <si>
    <t>台</t>
    <phoneticPr fontId="2"/>
  </si>
  <si>
    <t>L3-SW</t>
    <phoneticPr fontId="2"/>
  </si>
  <si>
    <t>20KVA</t>
    <phoneticPr fontId="2"/>
  </si>
  <si>
    <t>15KVA</t>
    <phoneticPr fontId="2"/>
  </si>
  <si>
    <t>スリーブ型空中線（バックアップ用）</t>
    <rPh sb="15" eb="16">
      <t>ヨウ</t>
    </rPh>
    <phoneticPr fontId="2"/>
  </si>
  <si>
    <t>外字管理メールサーバ</t>
    <rPh sb="0" eb="2">
      <t>ガイジ</t>
    </rPh>
    <rPh sb="2" eb="4">
      <t>カンリ</t>
    </rPh>
    <phoneticPr fontId="2"/>
  </si>
  <si>
    <t>パッチ配信サーバ</t>
    <rPh sb="3" eb="5">
      <t>ハイシン</t>
    </rPh>
    <phoneticPr fontId="2"/>
  </si>
  <si>
    <t>台</t>
    <rPh sb="0" eb="1">
      <t>ダイ</t>
    </rPh>
    <phoneticPr fontId="2"/>
  </si>
  <si>
    <t>３段コーリニア型アンテナ（チルト１０°）</t>
    <rPh sb="1" eb="2">
      <t>ダン</t>
    </rPh>
    <phoneticPr fontId="3"/>
  </si>
  <si>
    <t>３段コーリニア型アンテナ（避雷針付）</t>
    <rPh sb="1" eb="2">
      <t>ダン</t>
    </rPh>
    <rPh sb="13" eb="16">
      <t>ヒライシン</t>
    </rPh>
    <rPh sb="16" eb="17">
      <t>ツキ</t>
    </rPh>
    <phoneticPr fontId="3"/>
  </si>
  <si>
    <t>消防業務システム（ハードウェア）</t>
    <rPh sb="0" eb="4">
      <t>ショウボウギョウム</t>
    </rPh>
    <phoneticPr fontId="3"/>
  </si>
  <si>
    <t>令和9年度
(2027年)</t>
    <rPh sb="0" eb="2">
      <t>レイワ</t>
    </rPh>
    <rPh sb="3" eb="4">
      <t>ネン</t>
    </rPh>
    <rPh sb="4" eb="5">
      <t>ド</t>
    </rPh>
    <phoneticPr fontId="9"/>
  </si>
  <si>
    <t>令和10年度
(2028年)</t>
    <rPh sb="0" eb="2">
      <t>レイワ</t>
    </rPh>
    <rPh sb="4" eb="5">
      <t>ネン</t>
    </rPh>
    <rPh sb="5" eb="6">
      <t>ド</t>
    </rPh>
    <phoneticPr fontId="9"/>
  </si>
  <si>
    <t>令和11年度
(2029年)</t>
    <rPh sb="0" eb="2">
      <t>レイワ</t>
    </rPh>
    <rPh sb="4" eb="5">
      <t>ネン</t>
    </rPh>
    <rPh sb="5" eb="6">
      <t>ド</t>
    </rPh>
    <phoneticPr fontId="9"/>
  </si>
  <si>
    <t>令和12年度
(2030年)</t>
    <rPh sb="0" eb="2">
      <t>レイワ</t>
    </rPh>
    <rPh sb="4" eb="5">
      <t>ネン</t>
    </rPh>
    <rPh sb="5" eb="6">
      <t>ド</t>
    </rPh>
    <phoneticPr fontId="9"/>
  </si>
  <si>
    <t>令和13年度
(2031年)</t>
    <rPh sb="0" eb="2">
      <t>レイワ</t>
    </rPh>
    <rPh sb="4" eb="5">
      <t>ネン</t>
    </rPh>
    <rPh sb="5" eb="6">
      <t>ド</t>
    </rPh>
    <phoneticPr fontId="9"/>
  </si>
  <si>
    <t>令和14年度
(2032年)</t>
    <rPh sb="0" eb="2">
      <t>レイワ</t>
    </rPh>
    <rPh sb="4" eb="5">
      <t>ネン</t>
    </rPh>
    <rPh sb="5" eb="6">
      <t>ド</t>
    </rPh>
    <phoneticPr fontId="9"/>
  </si>
  <si>
    <t>令和15年度
(2033年)</t>
    <rPh sb="0" eb="2">
      <t>レイワ</t>
    </rPh>
    <rPh sb="4" eb="5">
      <t>ネン</t>
    </rPh>
    <rPh sb="5" eb="6">
      <t>ド</t>
    </rPh>
    <phoneticPr fontId="9"/>
  </si>
  <si>
    <t>令和16年度
(2034年)</t>
    <rPh sb="0" eb="2">
      <t>レイワ</t>
    </rPh>
    <rPh sb="4" eb="5">
      <t>ネン</t>
    </rPh>
    <rPh sb="5" eb="6">
      <t>ド</t>
    </rPh>
    <phoneticPr fontId="9"/>
  </si>
  <si>
    <t>令和17年度
(2035年)</t>
    <rPh sb="0" eb="2">
      <t>レイワ</t>
    </rPh>
    <rPh sb="4" eb="5">
      <t>ネン</t>
    </rPh>
    <rPh sb="5" eb="6">
      <t>ド</t>
    </rPh>
    <phoneticPr fontId="9"/>
  </si>
  <si>
    <t>令和18年度
(2036年)</t>
    <rPh sb="0" eb="2">
      <t>レイワ</t>
    </rPh>
    <rPh sb="4" eb="5">
      <t>ネン</t>
    </rPh>
    <rPh sb="5" eb="6">
      <t>ド</t>
    </rPh>
    <phoneticPr fontId="9"/>
  </si>
  <si>
    <t>①新システムの保守費用(税抜き)</t>
    <rPh sb="1" eb="2">
      <t>シン</t>
    </rPh>
    <rPh sb="7" eb="9">
      <t>ホシュ</t>
    </rPh>
    <rPh sb="9" eb="11">
      <t>ヒヨウ</t>
    </rPh>
    <rPh sb="12" eb="14">
      <t>ゼイヌ</t>
    </rPh>
    <phoneticPr fontId="9"/>
  </si>
  <si>
    <t>②有償交換部品の費用(税抜き)</t>
    <rPh sb="1" eb="3">
      <t>ユウショウ</t>
    </rPh>
    <rPh sb="3" eb="5">
      <t>コウカン</t>
    </rPh>
    <rPh sb="5" eb="7">
      <t>ブヒン</t>
    </rPh>
    <rPh sb="8" eb="10">
      <t>ヒヨウ</t>
    </rPh>
    <phoneticPr fontId="9"/>
  </si>
  <si>
    <t>③中間更新に係る費用(税抜き)</t>
    <rPh sb="1" eb="3">
      <t>チュウカン</t>
    </rPh>
    <rPh sb="3" eb="5">
      <t>コウシン</t>
    </rPh>
    <rPh sb="6" eb="7">
      <t>カカ</t>
    </rPh>
    <rPh sb="8" eb="10">
      <t>ヒヨウ</t>
    </rPh>
    <phoneticPr fontId="9"/>
  </si>
  <si>
    <t>合計</t>
    <rPh sb="0" eb="2">
      <t>ゴウケイ</t>
    </rPh>
    <phoneticPr fontId="9"/>
  </si>
  <si>
    <t>指令</t>
    <rPh sb="0" eb="2">
      <t>シレイ</t>
    </rPh>
    <phoneticPr fontId="2"/>
  </si>
  <si>
    <t>無線</t>
    <rPh sb="0" eb="2">
      <t>ムセン</t>
    </rPh>
    <phoneticPr fontId="2"/>
  </si>
  <si>
    <t>指令+無線</t>
    <rPh sb="0" eb="2">
      <t>シレイ</t>
    </rPh>
    <rPh sb="3" eb="5">
      <t>ムセン</t>
    </rPh>
    <phoneticPr fontId="2"/>
  </si>
  <si>
    <t>（単位／千円）※税抜き</t>
    <rPh sb="1" eb="3">
      <t>タンイ</t>
    </rPh>
    <rPh sb="4" eb="6">
      <t>センエン</t>
    </rPh>
    <rPh sb="8" eb="10">
      <t>ゼイヌ</t>
    </rPh>
    <phoneticPr fontId="2"/>
  </si>
  <si>
    <t>交換
推奨年</t>
    <rPh sb="0" eb="2">
      <t>コウカン</t>
    </rPh>
    <rPh sb="3" eb="5">
      <t>スイショウ</t>
    </rPh>
    <rPh sb="5" eb="6">
      <t>ネン</t>
    </rPh>
    <phoneticPr fontId="2"/>
  </si>
  <si>
    <t>各装置の中間更新計画（中間更新予定の年度に■を記入）</t>
    <rPh sb="0" eb="3">
      <t>カクソウチ</t>
    </rPh>
    <rPh sb="4" eb="8">
      <t>チュウカンコウシン</t>
    </rPh>
    <rPh sb="8" eb="10">
      <t>ケイカク</t>
    </rPh>
    <rPh sb="11" eb="13">
      <t>チュウカン</t>
    </rPh>
    <rPh sb="13" eb="15">
      <t>コウシン</t>
    </rPh>
    <rPh sb="15" eb="17">
      <t>ヨテイ</t>
    </rPh>
    <rPh sb="18" eb="20">
      <t>ネンド</t>
    </rPh>
    <rPh sb="23" eb="25">
      <t>キニュウ</t>
    </rPh>
    <phoneticPr fontId="2"/>
  </si>
  <si>
    <t>情報処理室設備</t>
    <rPh sb="0" eb="2">
      <t>ジョウホウ</t>
    </rPh>
    <rPh sb="2" eb="4">
      <t>ショリ</t>
    </rPh>
    <rPh sb="4" eb="5">
      <t>シツ</t>
    </rPh>
    <rPh sb="5" eb="7">
      <t>セツビ</t>
    </rPh>
    <rPh sb="6" eb="7">
      <t>タイシレイダイムセントウセイダイシキダイオヨサクセンダイカクタクウンヨウジョウキョウヒョウジシツセツビ</t>
    </rPh>
    <phoneticPr fontId="3"/>
  </si>
  <si>
    <t>情報処理室表示盤（65インチ相当）</t>
    <rPh sb="0" eb="2">
      <t>ジョウホウ</t>
    </rPh>
    <rPh sb="2" eb="4">
      <t>ショリ</t>
    </rPh>
    <rPh sb="4" eb="5">
      <t>シツ</t>
    </rPh>
    <rPh sb="5" eb="7">
      <t>ヒョウジ</t>
    </rPh>
    <rPh sb="7" eb="8">
      <t>バン</t>
    </rPh>
    <phoneticPr fontId="3"/>
  </si>
  <si>
    <t>事務室表示盤（65インチ相当）</t>
    <rPh sb="0" eb="2">
      <t>ジム</t>
    </rPh>
    <rPh sb="2" eb="3">
      <t>シツ</t>
    </rPh>
    <rPh sb="3" eb="5">
      <t>ヒョウジ</t>
    </rPh>
    <rPh sb="5" eb="6">
      <t>バン</t>
    </rPh>
    <phoneticPr fontId="3"/>
  </si>
  <si>
    <t>住宅地図（車載系）</t>
  </si>
  <si>
    <t>住宅地図（支援系）</t>
  </si>
  <si>
    <t>①～③合計</t>
    <phoneticPr fontId="2"/>
  </si>
  <si>
    <t>令和19年度
(2037年)</t>
    <rPh sb="0" eb="2">
      <t>レイワ</t>
    </rPh>
    <rPh sb="4" eb="5">
      <t>ネン</t>
    </rPh>
    <rPh sb="5" eb="6">
      <t>ド</t>
    </rPh>
    <phoneticPr fontId="9"/>
  </si>
  <si>
    <t>令和20年度
(2038年)</t>
    <rPh sb="0" eb="2">
      <t>レイワ</t>
    </rPh>
    <rPh sb="4" eb="5">
      <t>ネン</t>
    </rPh>
    <rPh sb="5" eb="6">
      <t>ド</t>
    </rPh>
    <phoneticPr fontId="9"/>
  </si>
  <si>
    <t>令和21年度
(2039年)</t>
    <rPh sb="0" eb="2">
      <t>レイワ</t>
    </rPh>
    <rPh sb="4" eb="5">
      <t>ネン</t>
    </rPh>
    <rPh sb="5" eb="6">
      <t>ド</t>
    </rPh>
    <phoneticPr fontId="9"/>
  </si>
  <si>
    <t>(6)</t>
  </si>
  <si>
    <t>多目的ホールプロジェクター</t>
    <phoneticPr fontId="2"/>
  </si>
  <si>
    <t>住宅地図（管内１５市町村地図）</t>
  </si>
  <si>
    <t>道路地図（支援系）※福岡県</t>
  </si>
  <si>
    <t>道路地図（車載系）※全国</t>
  </si>
  <si>
    <t>消防メール配信システム</t>
    <rPh sb="0" eb="2">
      <t>ショウボウ</t>
    </rPh>
    <rPh sb="5" eb="7">
      <t>ハイシン</t>
    </rPh>
    <phoneticPr fontId="2"/>
  </si>
  <si>
    <t>（新消防指令システム保守対象機器一覧）</t>
    <rPh sb="1" eb="2">
      <t>シン</t>
    </rPh>
    <rPh sb="2" eb="4">
      <t>ショウボウ</t>
    </rPh>
    <rPh sb="4" eb="6">
      <t>シレイ</t>
    </rPh>
    <rPh sb="10" eb="12">
      <t>ホシュ</t>
    </rPh>
    <rPh sb="12" eb="14">
      <t>タイショウ</t>
    </rPh>
    <rPh sb="14" eb="16">
      <t>キキ</t>
    </rPh>
    <rPh sb="16" eb="18">
      <t>イチラン</t>
    </rPh>
    <phoneticPr fontId="9"/>
  </si>
  <si>
    <t>総数量</t>
    <rPh sb="0" eb="1">
      <t>ソウ</t>
    </rPh>
    <rPh sb="1" eb="3">
      <t>スウリョウ</t>
    </rPh>
    <phoneticPr fontId="3"/>
  </si>
  <si>
    <t>保守条件</t>
    <rPh sb="0" eb="4">
      <t>ホシュジョウケン</t>
    </rPh>
    <phoneticPr fontId="9"/>
  </si>
  <si>
    <t>消防指令センター</t>
    <rPh sb="0" eb="2">
      <t>ショウボウ</t>
    </rPh>
    <phoneticPr fontId="2"/>
  </si>
  <si>
    <t>久留米広域消防本部</t>
    <phoneticPr fontId="3"/>
  </si>
  <si>
    <t>大牟田市消防本部</t>
    <phoneticPr fontId="3"/>
  </si>
  <si>
    <t>柳川市消防本部</t>
    <phoneticPr fontId="3"/>
  </si>
  <si>
    <t>八女消防本部</t>
    <phoneticPr fontId="3"/>
  </si>
  <si>
    <t>筑後市消防本部</t>
    <phoneticPr fontId="3"/>
  </si>
  <si>
    <t>甘木・朝倉消防本部</t>
    <phoneticPr fontId="3"/>
  </si>
  <si>
    <t>みやま市消防本部</t>
    <phoneticPr fontId="3"/>
  </si>
  <si>
    <t>保守時間</t>
    <rPh sb="0" eb="2">
      <t>ホシュ</t>
    </rPh>
    <rPh sb="2" eb="4">
      <t>ジカン</t>
    </rPh>
    <phoneticPr fontId="9"/>
  </si>
  <si>
    <t>久留米消防署</t>
    <phoneticPr fontId="9"/>
  </si>
  <si>
    <t>三井消防署</t>
    <phoneticPr fontId="9"/>
  </si>
  <si>
    <t>浮羽消防署</t>
    <phoneticPr fontId="9"/>
  </si>
  <si>
    <t>三潴消防署</t>
    <phoneticPr fontId="3"/>
  </si>
  <si>
    <t>大川消防署</t>
    <phoneticPr fontId="3"/>
  </si>
  <si>
    <t>大牟田市消防署</t>
    <phoneticPr fontId="3"/>
  </si>
  <si>
    <t>柳川消防署</t>
    <phoneticPr fontId="3"/>
  </si>
  <si>
    <t>八女消防署</t>
    <phoneticPr fontId="3"/>
  </si>
  <si>
    <t>八女東消防署</t>
    <rPh sb="0" eb="2">
      <t>ヤメ</t>
    </rPh>
    <rPh sb="2" eb="3">
      <t>ヒガシ</t>
    </rPh>
    <rPh sb="3" eb="6">
      <t>ショウボウショ</t>
    </rPh>
    <phoneticPr fontId="3"/>
  </si>
  <si>
    <t>広川消防署</t>
    <rPh sb="0" eb="2">
      <t>ヒロカワ</t>
    </rPh>
    <rPh sb="2" eb="5">
      <t>ショウボウショ</t>
    </rPh>
    <phoneticPr fontId="3"/>
  </si>
  <si>
    <t>筑後市消防署</t>
    <phoneticPr fontId="3"/>
  </si>
  <si>
    <t>甘木・朝倉消防署</t>
    <phoneticPr fontId="3"/>
  </si>
  <si>
    <t>みやま市消防署</t>
    <phoneticPr fontId="3"/>
  </si>
  <si>
    <t>２４時間</t>
    <rPh sb="2" eb="4">
      <t>ジカン</t>
    </rPh>
    <phoneticPr fontId="9"/>
  </si>
  <si>
    <t>平日日中</t>
    <rPh sb="0" eb="2">
      <t>ヘイジツ</t>
    </rPh>
    <rPh sb="2" eb="4">
      <t>ニッチュウ</t>
    </rPh>
    <phoneticPr fontId="9"/>
  </si>
  <si>
    <t>東出張所</t>
    <phoneticPr fontId="3"/>
  </si>
  <si>
    <t>南出張所</t>
    <rPh sb="0" eb="1">
      <t>ミナミ</t>
    </rPh>
    <phoneticPr fontId="14"/>
  </si>
  <si>
    <t>西出張所</t>
    <rPh sb="0" eb="1">
      <t>ニシ</t>
    </rPh>
    <rPh sb="1" eb="4">
      <t>シュッチョウショ</t>
    </rPh>
    <phoneticPr fontId="1"/>
  </si>
  <si>
    <t>善導寺出張所</t>
    <rPh sb="0" eb="6">
      <t>ゼンドウジシュッチョウショ</t>
    </rPh>
    <phoneticPr fontId="14"/>
  </si>
  <si>
    <t>救急WS（聖マリア）</t>
    <rPh sb="0" eb="2">
      <t>キュウキュウ</t>
    </rPh>
    <rPh sb="5" eb="6">
      <t>セイ</t>
    </rPh>
    <phoneticPr fontId="2"/>
  </si>
  <si>
    <t>三井出張所</t>
    <phoneticPr fontId="3"/>
  </si>
  <si>
    <t>三国出張所</t>
    <phoneticPr fontId="3"/>
  </si>
  <si>
    <t>浮羽出張所</t>
    <phoneticPr fontId="3"/>
  </si>
  <si>
    <t>吉野出張所</t>
    <phoneticPr fontId="3"/>
  </si>
  <si>
    <t>明治出張所</t>
    <rPh sb="0" eb="2">
      <t>メイジ</t>
    </rPh>
    <phoneticPr fontId="3"/>
  </si>
  <si>
    <t>勝立出張所</t>
    <phoneticPr fontId="3"/>
  </si>
  <si>
    <t>東部出張所</t>
    <phoneticPr fontId="3"/>
  </si>
  <si>
    <t>立花分署</t>
    <phoneticPr fontId="3"/>
  </si>
  <si>
    <t>上陽分署</t>
    <rPh sb="0" eb="2">
      <t>ジョウヨウ</t>
    </rPh>
    <rPh sb="2" eb="4">
      <t>ブンショ</t>
    </rPh>
    <phoneticPr fontId="3"/>
  </si>
  <si>
    <t>星野分署</t>
    <rPh sb="0" eb="2">
      <t>ホシノ</t>
    </rPh>
    <rPh sb="2" eb="4">
      <t>ブンショ</t>
    </rPh>
    <phoneticPr fontId="3"/>
  </si>
  <si>
    <t>矢部分署</t>
    <rPh sb="0" eb="2">
      <t>ヤベ</t>
    </rPh>
    <rPh sb="2" eb="4">
      <t>ブンショ</t>
    </rPh>
    <phoneticPr fontId="3"/>
  </si>
  <si>
    <t>東部分署</t>
    <phoneticPr fontId="3"/>
  </si>
  <si>
    <t>西部分署</t>
    <phoneticPr fontId="3"/>
  </si>
  <si>
    <t>朝倉出張所</t>
    <phoneticPr fontId="3"/>
  </si>
  <si>
    <t>東出張所</t>
    <rPh sb="0" eb="1">
      <t>ヒガシ</t>
    </rPh>
    <phoneticPr fontId="3"/>
  </si>
  <si>
    <t>南部出張所</t>
    <rPh sb="0" eb="1">
      <t>ミナミ</t>
    </rPh>
    <phoneticPr fontId="3"/>
  </si>
  <si>
    <t>制御処理装置</t>
    <phoneticPr fontId="2"/>
  </si>
  <si>
    <t>データメンテナンス端末</t>
    <phoneticPr fontId="2"/>
  </si>
  <si>
    <t>地図等検索装置</t>
    <phoneticPr fontId="2"/>
  </si>
  <si>
    <r>
      <t>ウ</t>
    </r>
    <r>
      <rPr>
        <sz val="11"/>
        <color theme="1"/>
        <rFont val="Meiryo UI"/>
        <family val="2"/>
        <charset val="128"/>
      </rPr>
      <t/>
    </r>
  </si>
  <si>
    <t>無線受令機　</t>
    <phoneticPr fontId="2"/>
  </si>
  <si>
    <t>４２インチ相当（分配器＋モニタ）</t>
    <rPh sb="8" eb="11">
      <t>ブンパイキ</t>
    </rPh>
    <phoneticPr fontId="3"/>
  </si>
  <si>
    <t>指揮台</t>
    <phoneticPr fontId="2"/>
  </si>
  <si>
    <t>車両運用表示盤</t>
    <rPh sb="0" eb="4">
      <t>シャリョウウンヨウ</t>
    </rPh>
    <phoneticPr fontId="3"/>
  </si>
  <si>
    <t>支援情報表示盤</t>
    <rPh sb="0" eb="2">
      <t>シエン</t>
    </rPh>
    <rPh sb="2" eb="4">
      <t>ジョウホウ</t>
    </rPh>
    <rPh sb="4" eb="6">
      <t>ヒョウジ</t>
    </rPh>
    <phoneticPr fontId="3"/>
  </si>
  <si>
    <t>多目的情報表示装置</t>
    <rPh sb="0" eb="3">
      <t>タモクテキ</t>
    </rPh>
    <rPh sb="3" eb="5">
      <t>ジョウホウ</t>
    </rPh>
    <rPh sb="5" eb="7">
      <t>ヒョウジ</t>
    </rPh>
    <rPh sb="7" eb="9">
      <t>ソウチ</t>
    </rPh>
    <phoneticPr fontId="3"/>
  </si>
  <si>
    <t>４２インチ相当（ＰＣ＋モニタ）</t>
    <phoneticPr fontId="3"/>
  </si>
  <si>
    <t>５５インチ相当（ＰＣ＋モニタ）</t>
    <phoneticPr fontId="3"/>
  </si>
  <si>
    <t>５５インチ相当（ＰＣ＋モニタ）ｷｬｽﾀｰ自立式</t>
    <rPh sb="20" eb="22">
      <t>ジリツ</t>
    </rPh>
    <rPh sb="22" eb="23">
      <t>シキ</t>
    </rPh>
    <phoneticPr fontId="3"/>
  </si>
  <si>
    <t>５５インチ相当（分配器＋モニタ）</t>
    <phoneticPr fontId="3"/>
  </si>
  <si>
    <t>キ</t>
    <phoneticPr fontId="2"/>
  </si>
  <si>
    <t>気象表示盤　※既設流用</t>
    <rPh sb="2" eb="5">
      <t>ヒョウジバン</t>
    </rPh>
    <rPh sb="7" eb="11">
      <t>キセツリュウヨウ</t>
    </rPh>
    <phoneticPr fontId="2"/>
  </si>
  <si>
    <t>避雷設備</t>
    <phoneticPr fontId="3"/>
  </si>
  <si>
    <t>高速回線避雷ユニット（電源用・本部用）</t>
    <rPh sb="0" eb="2">
      <t>コウソク</t>
    </rPh>
    <rPh sb="2" eb="4">
      <t>カイセン</t>
    </rPh>
    <rPh sb="4" eb="6">
      <t>ヒライ</t>
    </rPh>
    <rPh sb="11" eb="14">
      <t>デンゲンヨウ</t>
    </rPh>
    <rPh sb="15" eb="17">
      <t>ホンブ</t>
    </rPh>
    <rPh sb="17" eb="18">
      <t>ヨウ</t>
    </rPh>
    <phoneticPr fontId="1"/>
  </si>
  <si>
    <t>高速回線避雷ユニット（電源用・署所用）</t>
    <rPh sb="0" eb="2">
      <t>コウソク</t>
    </rPh>
    <rPh sb="2" eb="4">
      <t>カイセン</t>
    </rPh>
    <rPh sb="4" eb="6">
      <t>ヒライ</t>
    </rPh>
    <rPh sb="11" eb="14">
      <t>デンゲンヨウ</t>
    </rPh>
    <rPh sb="15" eb="16">
      <t>ショ</t>
    </rPh>
    <rPh sb="16" eb="17">
      <t>ショ</t>
    </rPh>
    <rPh sb="17" eb="18">
      <t>ヨウ</t>
    </rPh>
    <phoneticPr fontId="1"/>
  </si>
  <si>
    <t>高速回線避雷ユニット（信号用・本部用）</t>
    <rPh sb="0" eb="2">
      <t>コウソク</t>
    </rPh>
    <rPh sb="2" eb="4">
      <t>カイセン</t>
    </rPh>
    <rPh sb="4" eb="6">
      <t>ヒライ</t>
    </rPh>
    <rPh sb="11" eb="13">
      <t>シンゴウ</t>
    </rPh>
    <rPh sb="13" eb="14">
      <t>ヨウ</t>
    </rPh>
    <rPh sb="15" eb="17">
      <t>ホンブ</t>
    </rPh>
    <rPh sb="17" eb="18">
      <t>ヨウ</t>
    </rPh>
    <phoneticPr fontId="1"/>
  </si>
  <si>
    <t>高速回線避雷ユニット（信号用・署所用）</t>
    <rPh sb="0" eb="2">
      <t>コウソク</t>
    </rPh>
    <rPh sb="2" eb="4">
      <t>カイセン</t>
    </rPh>
    <rPh sb="4" eb="6">
      <t>ヒライ</t>
    </rPh>
    <rPh sb="11" eb="13">
      <t>シンゴウ</t>
    </rPh>
    <rPh sb="13" eb="14">
      <t>ヨウ</t>
    </rPh>
    <rPh sb="15" eb="16">
      <t>ショ</t>
    </rPh>
    <rPh sb="16" eb="17">
      <t>トコロ</t>
    </rPh>
    <rPh sb="17" eb="18">
      <t>ヨウ</t>
    </rPh>
    <phoneticPr fontId="1"/>
  </si>
  <si>
    <t>大規模災害対応支援システム</t>
    <rPh sb="0" eb="5">
      <t>ダイキボサイガイ</t>
    </rPh>
    <rPh sb="5" eb="7">
      <t>タイオウ</t>
    </rPh>
    <rPh sb="7" eb="9">
      <t>シエン</t>
    </rPh>
    <phoneticPr fontId="9"/>
  </si>
  <si>
    <t>情報管理サーバ</t>
    <rPh sb="2" eb="4">
      <t>カンリ</t>
    </rPh>
    <phoneticPr fontId="2"/>
  </si>
  <si>
    <t>指令台状況表示盤（24インチ相当）</t>
    <phoneticPr fontId="2"/>
  </si>
  <si>
    <t>情報処理室用映像制御装置</t>
    <rPh sb="0" eb="6">
      <t>ジョウホウショリシツヨウ</t>
    </rPh>
    <rPh sb="6" eb="12">
      <t>エイゾウセイギョソウチ</t>
    </rPh>
    <phoneticPr fontId="2"/>
  </si>
  <si>
    <t>情報処理室用署所端末装置</t>
    <rPh sb="5" eb="6">
      <t>ヨウ</t>
    </rPh>
    <rPh sb="6" eb="7">
      <t>ショ</t>
    </rPh>
    <phoneticPr fontId="2"/>
  </si>
  <si>
    <t>事務室用映像制御装置</t>
    <rPh sb="0" eb="3">
      <t>ジムシツ</t>
    </rPh>
    <rPh sb="3" eb="4">
      <t>ヨウ</t>
    </rPh>
    <rPh sb="4" eb="10">
      <t>エイゾウセイギョソウチ</t>
    </rPh>
    <phoneticPr fontId="2"/>
  </si>
  <si>
    <t>カラー複合機</t>
    <phoneticPr fontId="2"/>
  </si>
  <si>
    <t>(6)</t>
    <phoneticPr fontId="2"/>
  </si>
  <si>
    <t>A0プロッタ</t>
    <phoneticPr fontId="2"/>
  </si>
  <si>
    <t>多目的ホール用設備</t>
    <rPh sb="0" eb="3">
      <t>タモクテキ</t>
    </rPh>
    <rPh sb="6" eb="7">
      <t>ヨウ</t>
    </rPh>
    <rPh sb="7" eb="9">
      <t>セツビ</t>
    </rPh>
    <phoneticPr fontId="3"/>
  </si>
  <si>
    <t>多目的ホール表示盤（65インチ相当）</t>
    <phoneticPr fontId="2"/>
  </si>
  <si>
    <t>多目的ホール用映像制御装置</t>
    <rPh sb="0" eb="3">
      <t>タモクテキ</t>
    </rPh>
    <rPh sb="6" eb="7">
      <t>ヨウ</t>
    </rPh>
    <rPh sb="7" eb="13">
      <t>エイゾウセイギョソウチ</t>
    </rPh>
    <phoneticPr fontId="2"/>
  </si>
  <si>
    <t>警防活動用機器</t>
    <rPh sb="0" eb="2">
      <t>ケイボウ</t>
    </rPh>
    <rPh sb="5" eb="7">
      <t>キキ</t>
    </rPh>
    <phoneticPr fontId="3"/>
  </si>
  <si>
    <r>
      <t xml:space="preserve">指揮タブレット端末　
</t>
    </r>
    <r>
      <rPr>
        <b/>
        <sz val="10"/>
        <color theme="1"/>
        <rFont val="ＭＳ 明朝"/>
        <family val="1"/>
        <charset val="128"/>
      </rPr>
      <t>タフブック12インチ</t>
    </r>
    <rPh sb="0" eb="2">
      <t>シキ</t>
    </rPh>
    <phoneticPr fontId="3"/>
  </si>
  <si>
    <t>指揮タブレット用モバイルプリンタ</t>
    <rPh sb="0" eb="2">
      <t>シキ</t>
    </rPh>
    <phoneticPr fontId="2"/>
  </si>
  <si>
    <r>
      <t>救急活動用タブレット端末</t>
    </r>
    <r>
      <rPr>
        <b/>
        <sz val="10"/>
        <color theme="1"/>
        <rFont val="ＭＳ 明朝"/>
        <family val="1"/>
        <charset val="128"/>
      </rPr>
      <t>　タフブック12インチ</t>
    </r>
    <phoneticPr fontId="3"/>
  </si>
  <si>
    <r>
      <t>救急活動用タブレット端末</t>
    </r>
    <r>
      <rPr>
        <b/>
        <sz val="10"/>
        <color theme="1"/>
        <rFont val="ＭＳ 明朝"/>
        <family val="1"/>
        <charset val="128"/>
      </rPr>
      <t xml:space="preserve">　タフブック10.1インチ　
</t>
    </r>
    <r>
      <rPr>
        <sz val="10"/>
        <color theme="1"/>
        <rFont val="ＭＳ 明朝"/>
        <family val="1"/>
        <charset val="128"/>
      </rPr>
      <t>★参考見積り</t>
    </r>
    <phoneticPr fontId="3"/>
  </si>
  <si>
    <r>
      <t>救急活動用タブレット端末</t>
    </r>
    <r>
      <rPr>
        <b/>
        <sz val="10"/>
        <color theme="1"/>
        <rFont val="ＭＳ 明朝"/>
        <family val="1"/>
        <charset val="128"/>
      </rPr>
      <t>　Surface相当　</t>
    </r>
    <phoneticPr fontId="3"/>
  </si>
  <si>
    <r>
      <t>救急活動用タブレット端末付属ｷｰﾎﾞｰﾄ</t>
    </r>
    <r>
      <rPr>
        <b/>
        <sz val="10"/>
        <color theme="1"/>
        <rFont val="ＭＳ 明朝"/>
        <family val="1"/>
        <charset val="128"/>
      </rPr>
      <t>Surface相当　</t>
    </r>
    <rPh sb="12" eb="14">
      <t>フゾク</t>
    </rPh>
    <phoneticPr fontId="3"/>
  </si>
  <si>
    <r>
      <t>救急活動用タブレット端末付属ﾀｯﾁﾍﾟﾝ</t>
    </r>
    <r>
      <rPr>
        <b/>
        <sz val="10"/>
        <color theme="1"/>
        <rFont val="ＭＳ 明朝"/>
        <family val="1"/>
        <charset val="128"/>
      </rPr>
      <t>Surface相当　</t>
    </r>
    <rPh sb="12" eb="14">
      <t>フゾク</t>
    </rPh>
    <phoneticPr fontId="3"/>
  </si>
  <si>
    <t>（新消防業務システム保守対象機器一覧）</t>
    <rPh sb="1" eb="2">
      <t>シン</t>
    </rPh>
    <rPh sb="2" eb="4">
      <t>ショウボウ</t>
    </rPh>
    <rPh sb="4" eb="6">
      <t>ギョウム</t>
    </rPh>
    <rPh sb="10" eb="12">
      <t>ホシュ</t>
    </rPh>
    <rPh sb="12" eb="14">
      <t>タイショウ</t>
    </rPh>
    <rPh sb="14" eb="16">
      <t>キキ</t>
    </rPh>
    <rPh sb="16" eb="18">
      <t>イチラン</t>
    </rPh>
    <phoneticPr fontId="9"/>
  </si>
  <si>
    <r>
      <t xml:space="preserve">タブレット
</t>
    </r>
    <r>
      <rPr>
        <b/>
        <sz val="10"/>
        <color theme="1"/>
        <rFont val="ＭＳ 明朝"/>
        <family val="1"/>
        <charset val="128"/>
      </rPr>
      <t>Surface相当</t>
    </r>
    <phoneticPr fontId="3"/>
  </si>
  <si>
    <r>
      <t xml:space="preserve">タブレット付属キーボード
</t>
    </r>
    <r>
      <rPr>
        <b/>
        <sz val="10"/>
        <color theme="1"/>
        <rFont val="ＭＳ 明朝"/>
        <family val="1"/>
        <charset val="128"/>
      </rPr>
      <t>Surface相当</t>
    </r>
    <rPh sb="5" eb="7">
      <t>フゾク</t>
    </rPh>
    <phoneticPr fontId="3"/>
  </si>
  <si>
    <r>
      <t xml:space="preserve">タブレット付属タッチペン
</t>
    </r>
    <r>
      <rPr>
        <b/>
        <sz val="10"/>
        <color theme="1"/>
        <rFont val="ＭＳ 明朝"/>
        <family val="1"/>
        <charset val="128"/>
      </rPr>
      <t>Surface相当</t>
    </r>
    <rPh sb="5" eb="7">
      <t>フゾク</t>
    </rPh>
    <phoneticPr fontId="3"/>
  </si>
  <si>
    <r>
      <t xml:space="preserve">タブレット
</t>
    </r>
    <r>
      <rPr>
        <b/>
        <sz val="10"/>
        <color theme="1"/>
        <rFont val="ＭＳ 明朝"/>
        <family val="1"/>
        <charset val="128"/>
      </rPr>
      <t>タフブック12インチ</t>
    </r>
    <phoneticPr fontId="3"/>
  </si>
  <si>
    <r>
      <t xml:space="preserve">タブレット
</t>
    </r>
    <r>
      <rPr>
        <b/>
        <sz val="10"/>
        <color theme="1"/>
        <rFont val="ＭＳ 明朝"/>
        <family val="1"/>
        <charset val="128"/>
      </rPr>
      <t>タフブック10.1インチ</t>
    </r>
    <phoneticPr fontId="3"/>
  </si>
  <si>
    <t>Ａ３対応スキャナ</t>
    <rPh sb="2" eb="4">
      <t>タイオウ</t>
    </rPh>
    <phoneticPr fontId="3"/>
  </si>
  <si>
    <t>Ａ１対応スキャナ</t>
    <rPh sb="2" eb="4">
      <t>タイオウ</t>
    </rPh>
    <phoneticPr fontId="3"/>
  </si>
  <si>
    <t>その他サーバ</t>
    <rPh sb="2" eb="3">
      <t>タ</t>
    </rPh>
    <phoneticPr fontId="9"/>
  </si>
  <si>
    <t>ディレクトリサーバ／タイムサーバ</t>
  </si>
  <si>
    <t>ファイルサーバ</t>
  </si>
  <si>
    <t>災害情報公開サーバ</t>
    <rPh sb="0" eb="6">
      <t>サイガイジョウホウコウカイ</t>
    </rPh>
    <phoneticPr fontId="23"/>
  </si>
  <si>
    <t>（新無線システム保守対象機器一覧）</t>
    <rPh sb="1" eb="2">
      <t>シン</t>
    </rPh>
    <rPh sb="2" eb="4">
      <t>ムセン</t>
    </rPh>
    <rPh sb="8" eb="10">
      <t>ホシュ</t>
    </rPh>
    <rPh sb="10" eb="12">
      <t>タイショウ</t>
    </rPh>
    <rPh sb="12" eb="14">
      <t>キキ</t>
    </rPh>
    <rPh sb="14" eb="16">
      <t>イチラン</t>
    </rPh>
    <phoneticPr fontId="9"/>
  </si>
  <si>
    <t>市役所・中継局</t>
    <rPh sb="0" eb="3">
      <t>シヤクショ</t>
    </rPh>
    <rPh sb="4" eb="7">
      <t>チュウケイ</t>
    </rPh>
    <phoneticPr fontId="2"/>
  </si>
  <si>
    <t>久留米市役所・総数</t>
    <rPh sb="7" eb="9">
      <t>ソウスウ</t>
    </rPh>
    <phoneticPr fontId="2"/>
  </si>
  <si>
    <t>土師山中継局・総数</t>
    <rPh sb="0" eb="2">
      <t>ハジ</t>
    </rPh>
    <rPh sb="2" eb="3">
      <t>ヤマ</t>
    </rPh>
    <rPh sb="3" eb="6">
      <t>チュウケイキョク</t>
    </rPh>
    <rPh sb="7" eb="9">
      <t>ソウスウ</t>
    </rPh>
    <phoneticPr fontId="2"/>
  </si>
  <si>
    <t>広川原中継局・総数</t>
    <rPh sb="7" eb="9">
      <t>ソウスウ</t>
    </rPh>
    <phoneticPr fontId="2"/>
  </si>
  <si>
    <t>鷹取山中継局・総数</t>
    <rPh sb="7" eb="9">
      <t>ソウスウ</t>
    </rPh>
    <phoneticPr fontId="2"/>
  </si>
  <si>
    <t>三池山中継局・総数</t>
    <rPh sb="7" eb="9">
      <t>ソウスウ</t>
    </rPh>
    <phoneticPr fontId="2"/>
  </si>
  <si>
    <t>活動波</t>
    <rPh sb="0" eb="2">
      <t>カツドウ</t>
    </rPh>
    <rPh sb="2" eb="3">
      <t>ナミ</t>
    </rPh>
    <phoneticPr fontId="2"/>
  </si>
  <si>
    <t>共通波</t>
    <rPh sb="0" eb="2">
      <t>キョウツウ</t>
    </rPh>
    <rPh sb="2" eb="3">
      <t>ナミ</t>
    </rPh>
    <phoneticPr fontId="2"/>
  </si>
  <si>
    <t>制御装置</t>
    <rPh sb="0" eb="4">
      <t>セイギョソウチ</t>
    </rPh>
    <phoneticPr fontId="23"/>
  </si>
  <si>
    <t>無線回線制御装置</t>
    <rPh sb="0" eb="4">
      <t>ムセンカイセン</t>
    </rPh>
    <rPh sb="4" eb="8">
      <t>セイギョソウチ</t>
    </rPh>
    <phoneticPr fontId="5"/>
  </si>
  <si>
    <t>監理監視制御装置</t>
  </si>
  <si>
    <t>遠隔制御装置</t>
    <rPh sb="0" eb="2">
      <t>エンカク</t>
    </rPh>
    <phoneticPr fontId="5"/>
  </si>
  <si>
    <t>指令センター用</t>
    <rPh sb="0" eb="2">
      <t>シレイ</t>
    </rPh>
    <rPh sb="6" eb="7">
      <t>ヨウ</t>
    </rPh>
    <phoneticPr fontId="5"/>
  </si>
  <si>
    <t>各本部用</t>
    <rPh sb="0" eb="1">
      <t>カク</t>
    </rPh>
    <rPh sb="1" eb="3">
      <t>ホンブ</t>
    </rPh>
    <rPh sb="3" eb="4">
      <t>ヨウ</t>
    </rPh>
    <phoneticPr fontId="5"/>
  </si>
  <si>
    <t>基地局無線装置</t>
    <rPh sb="0" eb="3">
      <t>キチキョク</t>
    </rPh>
    <rPh sb="3" eb="5">
      <t>ムセン</t>
    </rPh>
    <rPh sb="5" eb="7">
      <t>ソウチ</t>
    </rPh>
    <phoneticPr fontId="5"/>
  </si>
  <si>
    <t>共通予備 基本架</t>
  </si>
  <si>
    <t>共通予備 増設架（４ｃｈ）</t>
  </si>
  <si>
    <t>共通予備 増設架（３ｃｈ）</t>
  </si>
  <si>
    <t>共通予備 増設架（２ｃｈ以下）</t>
  </si>
  <si>
    <t>カージオイド型アンテナ
（反射素子付コーリニア型アンテナ）</t>
    <phoneticPr fontId="2"/>
  </si>
  <si>
    <t>基地局用同軸避雷器</t>
    <rPh sb="0" eb="4">
      <t>キチキョクヨウ</t>
    </rPh>
    <phoneticPr fontId="5"/>
  </si>
  <si>
    <t>多重無線設備</t>
    <rPh sb="0" eb="2">
      <t>タジュウ</t>
    </rPh>
    <rPh sb="2" eb="4">
      <t>ムセン</t>
    </rPh>
    <rPh sb="4" eb="6">
      <t>セツビ</t>
    </rPh>
    <phoneticPr fontId="23"/>
  </si>
  <si>
    <t>簡易多重無線装置（７．５ＧＨｚ）</t>
    <rPh sb="0" eb="2">
      <t>カンイ</t>
    </rPh>
    <rPh sb="2" eb="4">
      <t>タジュウ</t>
    </rPh>
    <rPh sb="4" eb="6">
      <t>ムセン</t>
    </rPh>
    <rPh sb="6" eb="8">
      <t>ソウチ</t>
    </rPh>
    <phoneticPr fontId="5"/>
  </si>
  <si>
    <t>監視制御装置</t>
  </si>
  <si>
    <t>多重用監視制御装置（監視卓）</t>
  </si>
  <si>
    <t>多重用被監視制御装置（中継局用）</t>
  </si>
  <si>
    <t>パラボラアンテナ</t>
  </si>
  <si>
    <t>3ｍφパラボラアンテナ</t>
  </si>
  <si>
    <t>1.2ｍφパラボラアンテナ</t>
  </si>
  <si>
    <t>3ｍφパラボラアンテナ（4分割）</t>
  </si>
  <si>
    <t>2ｍφパラボラアンテナ（2分割）</t>
  </si>
  <si>
    <t>多重用同軸避雷器</t>
  </si>
  <si>
    <t>高機能ハンドセット</t>
    <phoneticPr fontId="2"/>
  </si>
  <si>
    <t>車載型移動局</t>
    <rPh sb="0" eb="2">
      <t>シャサイ</t>
    </rPh>
    <rPh sb="2" eb="3">
      <t>ガタ</t>
    </rPh>
    <rPh sb="3" eb="5">
      <t>イドウ</t>
    </rPh>
    <rPh sb="5" eb="6">
      <t>キョク</t>
    </rPh>
    <phoneticPr fontId="23"/>
  </si>
  <si>
    <t>分離型制御器</t>
    <rPh sb="0" eb="3">
      <t>ブンリガタ</t>
    </rPh>
    <rPh sb="3" eb="5">
      <t>セイギョ</t>
    </rPh>
    <rPh sb="5" eb="6">
      <t>キ</t>
    </rPh>
    <phoneticPr fontId="18"/>
  </si>
  <si>
    <t>車外スピーカ</t>
    <phoneticPr fontId="1"/>
  </si>
  <si>
    <t>カ</t>
  </si>
  <si>
    <t>キ</t>
  </si>
  <si>
    <r>
      <t>車外用ハンドセット接続口</t>
    </r>
    <r>
      <rPr>
        <sz val="10"/>
        <color theme="1"/>
        <rFont val="ＭＳ 明朝"/>
        <family val="1"/>
        <charset val="128"/>
      </rPr>
      <t>（一線2口）</t>
    </r>
    <rPh sb="13" eb="15">
      <t>イッセン</t>
    </rPh>
    <rPh sb="16" eb="17">
      <t>クチ</t>
    </rPh>
    <phoneticPr fontId="1"/>
  </si>
  <si>
    <t>ク</t>
  </si>
  <si>
    <t>車内用ハンドセット接続口（一線2口）</t>
    <rPh sb="1" eb="2">
      <t>ナイ</t>
    </rPh>
    <rPh sb="13" eb="15">
      <t>イッセン</t>
    </rPh>
    <rPh sb="16" eb="17">
      <t>クチ</t>
    </rPh>
    <phoneticPr fontId="1"/>
  </si>
  <si>
    <t>ケ</t>
  </si>
  <si>
    <t>コ</t>
  </si>
  <si>
    <t>基地局付帯設備</t>
    <rPh sb="0" eb="3">
      <t>キチキョク</t>
    </rPh>
    <rPh sb="3" eb="5">
      <t>フタイ</t>
    </rPh>
    <rPh sb="5" eb="7">
      <t>セツビ</t>
    </rPh>
    <phoneticPr fontId="2"/>
  </si>
  <si>
    <t>基地局庁舎内空調設備</t>
    <rPh sb="0" eb="3">
      <t>キチキョク</t>
    </rPh>
    <rPh sb="3" eb="5">
      <t>チョウシャ</t>
    </rPh>
    <rPh sb="5" eb="6">
      <t>ナイ</t>
    </rPh>
    <rPh sb="6" eb="8">
      <t>クウチョウ</t>
    </rPh>
    <rPh sb="8" eb="10">
      <t>セツビ</t>
    </rPh>
    <phoneticPr fontId="3"/>
  </si>
  <si>
    <t>（その他システム保守対象機器一覧）</t>
    <rPh sb="3" eb="4">
      <t>タ</t>
    </rPh>
    <rPh sb="8" eb="10">
      <t>ホシュ</t>
    </rPh>
    <rPh sb="10" eb="12">
      <t>タイショウ</t>
    </rPh>
    <rPh sb="12" eb="14">
      <t>キキ</t>
    </rPh>
    <rPh sb="14" eb="16">
      <t>イチラン</t>
    </rPh>
    <phoneticPr fontId="9"/>
  </si>
  <si>
    <t>多機能電話機</t>
    <rPh sb="0" eb="3">
      <t>タキノウ</t>
    </rPh>
    <rPh sb="3" eb="6">
      <t>デンワキ</t>
    </rPh>
    <phoneticPr fontId="2"/>
  </si>
  <si>
    <t>多機能電話機（コードレス）</t>
    <rPh sb="0" eb="3">
      <t>タキノウ</t>
    </rPh>
    <rPh sb="3" eb="6">
      <t>デンワキ</t>
    </rPh>
    <phoneticPr fontId="2"/>
  </si>
  <si>
    <t>一般電話機</t>
    <rPh sb="0" eb="2">
      <t>イッパン</t>
    </rPh>
    <rPh sb="2" eb="5">
      <t>デンワキ</t>
    </rPh>
    <phoneticPr fontId="2"/>
  </si>
  <si>
    <t>防災行政無線連携システム（甘木・朝倉）</t>
    <rPh sb="0" eb="2">
      <t>ボウサイ</t>
    </rPh>
    <rPh sb="2" eb="4">
      <t>ギョウセイ</t>
    </rPh>
    <rPh sb="4" eb="6">
      <t>ムセン</t>
    </rPh>
    <rPh sb="6" eb="8">
      <t>レンケイ</t>
    </rPh>
    <rPh sb="13" eb="15">
      <t>アマギ</t>
    </rPh>
    <rPh sb="16" eb="18">
      <t>アサクラ</t>
    </rPh>
    <phoneticPr fontId="3"/>
  </si>
  <si>
    <t>センター装置</t>
    <rPh sb="4" eb="6">
      <t>ソウチ</t>
    </rPh>
    <phoneticPr fontId="3"/>
  </si>
  <si>
    <t>各消防本部・市町装置</t>
    <phoneticPr fontId="1"/>
  </si>
  <si>
    <t>防災行政無線連携装置（朝倉市）</t>
    <rPh sb="0" eb="2">
      <t>ボウサイ</t>
    </rPh>
    <rPh sb="2" eb="4">
      <t>ギョウセイ</t>
    </rPh>
    <rPh sb="4" eb="6">
      <t>ムセン</t>
    </rPh>
    <rPh sb="6" eb="8">
      <t>レンケイ</t>
    </rPh>
    <rPh sb="11" eb="13">
      <t>アサクラ</t>
    </rPh>
    <rPh sb="13" eb="14">
      <t>シ</t>
    </rPh>
    <phoneticPr fontId="3"/>
  </si>
  <si>
    <t>防災行政無線連携装置（東峰村）</t>
    <rPh sb="0" eb="2">
      <t>ボウサイ</t>
    </rPh>
    <rPh sb="2" eb="4">
      <t>ギョウセイ</t>
    </rPh>
    <rPh sb="4" eb="6">
      <t>ムセン</t>
    </rPh>
    <rPh sb="6" eb="8">
      <t>レンケイ</t>
    </rPh>
    <rPh sb="11" eb="13">
      <t>トウホウ</t>
    </rPh>
    <rPh sb="13" eb="14">
      <t>ムラ</t>
    </rPh>
    <phoneticPr fontId="3"/>
  </si>
  <si>
    <t>防災行政無線連携装置（筑前町）</t>
    <rPh sb="0" eb="2">
      <t>ボウサイ</t>
    </rPh>
    <rPh sb="2" eb="4">
      <t>ギョウセイ</t>
    </rPh>
    <rPh sb="4" eb="6">
      <t>ムセン</t>
    </rPh>
    <rPh sb="6" eb="8">
      <t>レンケイ</t>
    </rPh>
    <rPh sb="11" eb="13">
      <t>チクゼン</t>
    </rPh>
    <rPh sb="13" eb="14">
      <t>マチ</t>
    </rPh>
    <phoneticPr fontId="3"/>
  </si>
  <si>
    <t>J-ALERT連携システム</t>
    <rPh sb="7" eb="9">
      <t>レンケイ</t>
    </rPh>
    <phoneticPr fontId="3"/>
  </si>
  <si>
    <t>スピーカー</t>
    <phoneticPr fontId="2"/>
  </si>
  <si>
    <t>埋め込み型</t>
    <rPh sb="0" eb="1">
      <t>ウ</t>
    </rPh>
    <rPh sb="2" eb="3">
      <t>コ</t>
    </rPh>
    <rPh sb="4" eb="5">
      <t>カタ</t>
    </rPh>
    <phoneticPr fontId="3"/>
  </si>
  <si>
    <t>壁掛け型</t>
    <rPh sb="0" eb="2">
      <t>カベカ</t>
    </rPh>
    <rPh sb="3" eb="4">
      <t>カタ</t>
    </rPh>
    <phoneticPr fontId="3"/>
  </si>
  <si>
    <t>電子地図</t>
  </si>
  <si>
    <t/>
  </si>
  <si>
    <t>住宅地図（指令系）</t>
    <phoneticPr fontId="2"/>
  </si>
  <si>
    <t>道路地図</t>
    <rPh sb="0" eb="2">
      <t>ドウロ</t>
    </rPh>
    <rPh sb="2" eb="4">
      <t>チズ</t>
    </rPh>
    <phoneticPr fontId="3"/>
  </si>
  <si>
    <t>道路地図（指令系）※福岡県</t>
    <rPh sb="0" eb="2">
      <t>ドウロ</t>
    </rPh>
    <phoneticPr fontId="3"/>
  </si>
  <si>
    <t>航空写真</t>
    <rPh sb="0" eb="4">
      <t>コウクウシャシン</t>
    </rPh>
    <phoneticPr fontId="2"/>
  </si>
  <si>
    <t>指令台用椅子</t>
  </si>
  <si>
    <t>紹介パンフレット</t>
  </si>
  <si>
    <t>枚</t>
    <rPh sb="0" eb="1">
      <t>マイ</t>
    </rPh>
    <phoneticPr fontId="3"/>
  </si>
  <si>
    <t>紹介用ＤＶＤ</t>
    <rPh sb="0" eb="3">
      <t>ショウカイヨウ</t>
    </rPh>
    <phoneticPr fontId="9"/>
  </si>
  <si>
    <t>機器収容ラック</t>
  </si>
  <si>
    <t>必要数</t>
    <rPh sb="0" eb="3">
      <t>ヒツヨウスウ</t>
    </rPh>
    <phoneticPr fontId="2"/>
  </si>
  <si>
    <t>付属品</t>
    <rPh sb="0" eb="3">
      <t>フゾクヒン</t>
    </rPh>
    <phoneticPr fontId="9"/>
  </si>
  <si>
    <t>消耗品</t>
    <rPh sb="0" eb="3">
      <t>ショウモウヒン</t>
    </rPh>
    <phoneticPr fontId="9"/>
  </si>
  <si>
    <t>予備品</t>
    <rPh sb="0" eb="3">
      <t>ヨビヒン</t>
    </rPh>
    <phoneticPr fontId="9"/>
  </si>
  <si>
    <t>スポ
ット</t>
    <phoneticPr fontId="9"/>
  </si>
  <si>
    <t>点検回数／年</t>
    <rPh sb="0" eb="2">
      <t>テンケン</t>
    </rPh>
    <rPh sb="2" eb="4">
      <t>カイスウ</t>
    </rPh>
    <rPh sb="5" eb="6">
      <t>ネン</t>
    </rPh>
    <phoneticPr fontId="9"/>
  </si>
  <si>
    <t>・契約不適合責任については、調達仕様書第7章第5の2項「契約不適合責任」に定めているので、</t>
    <rPh sb="1" eb="3">
      <t>ケイヤク</t>
    </rPh>
    <rPh sb="3" eb="6">
      <t>フテキゴウ</t>
    </rPh>
    <rPh sb="6" eb="8">
      <t>セキニン</t>
    </rPh>
    <rPh sb="14" eb="16">
      <t>チョウタツ</t>
    </rPh>
    <rPh sb="16" eb="19">
      <t>シヨウショ</t>
    </rPh>
    <rPh sb="19" eb="20">
      <t>ダイ</t>
    </rPh>
    <rPh sb="21" eb="22">
      <t>ショウ</t>
    </rPh>
    <rPh sb="22" eb="23">
      <t>ダイ</t>
    </rPh>
    <rPh sb="26" eb="27">
      <t>コウ</t>
    </rPh>
    <rPh sb="28" eb="33">
      <t>ケイヤクフテキゴウ</t>
    </rPh>
    <rPh sb="33" eb="35">
      <t>セキニン</t>
    </rPh>
    <rPh sb="37" eb="38">
      <t>サダ</t>
    </rPh>
    <phoneticPr fontId="2"/>
  </si>
  <si>
    <t>　記載内容を熟読の上対応すること。</t>
    <rPh sb="6" eb="8">
      <t>ジュクドク</t>
    </rPh>
    <rPh sb="9" eb="10">
      <t>ウエ</t>
    </rPh>
    <rPh sb="10" eb="12">
      <t>タイオウ</t>
    </rPh>
    <phoneticPr fontId="2"/>
  </si>
  <si>
    <t>・保守仕様については、参考として本公告に添付する「保守仕様書（案）」を確認の上、記載</t>
    <rPh sb="1" eb="3">
      <t>ホシュ</t>
    </rPh>
    <rPh sb="3" eb="5">
      <t>シヨウ</t>
    </rPh>
    <rPh sb="11" eb="13">
      <t>サンコウ</t>
    </rPh>
    <rPh sb="16" eb="19">
      <t>ホンコウコク</t>
    </rPh>
    <rPh sb="20" eb="22">
      <t>テンプ</t>
    </rPh>
    <rPh sb="35" eb="37">
      <t>カクニン</t>
    </rPh>
    <rPh sb="38" eb="39">
      <t>ウエ</t>
    </rPh>
    <rPh sb="40" eb="42">
      <t>キサイ</t>
    </rPh>
    <phoneticPr fontId="2"/>
  </si>
  <si>
    <t>　された要求仕様を実施するために必要な見積金額を算定すること。</t>
    <rPh sb="4" eb="6">
      <t>ヨウキュウ</t>
    </rPh>
    <rPh sb="6" eb="8">
      <t>シヨウ</t>
    </rPh>
    <rPh sb="9" eb="11">
      <t>ジッシ</t>
    </rPh>
    <rPh sb="16" eb="18">
      <t>ヒツヨウ</t>
    </rPh>
    <rPh sb="19" eb="21">
      <t>ミツモリ</t>
    </rPh>
    <rPh sb="21" eb="23">
      <t>キンガク</t>
    </rPh>
    <rPh sb="24" eb="26">
      <t>サンテイ</t>
    </rPh>
    <phoneticPr fontId="2"/>
  </si>
  <si>
    <t>参考保守維持管理費用見積書</t>
    <rPh sb="0" eb="2">
      <t>サンコウ</t>
    </rPh>
    <rPh sb="2" eb="4">
      <t>ホシュ</t>
    </rPh>
    <rPh sb="4" eb="6">
      <t>イジ</t>
    </rPh>
    <rPh sb="6" eb="9">
      <t>カンリヒ</t>
    </rPh>
    <rPh sb="9" eb="10">
      <t>ヨウ</t>
    </rPh>
    <rPh sb="10" eb="12">
      <t>ミツモ</t>
    </rPh>
    <phoneticPr fontId="9"/>
  </si>
  <si>
    <t>様式第11号</t>
    <rPh sb="0" eb="2">
      <t>ヨウシキ</t>
    </rPh>
    <rPh sb="2" eb="3">
      <t>ダイ</t>
    </rPh>
    <rPh sb="5" eb="6">
      <t>ゴウ</t>
    </rPh>
    <phoneticPr fontId="2"/>
  </si>
  <si>
    <t>　運用開始から５年間で必要と見込まれる保守維持管理費について、保守費用・有償交換部品の費用・中間更新
　に係る費用を記載すること。また、各金額の算定根拠に関する資料（内訳書等・自由書式）を添付すること。</t>
    <rPh sb="1" eb="3">
      <t>ウンヨウ</t>
    </rPh>
    <rPh sb="3" eb="5">
      <t>カイシ</t>
    </rPh>
    <rPh sb="8" eb="10">
      <t>ネンカン</t>
    </rPh>
    <rPh sb="11" eb="13">
      <t>ヒツヨウ</t>
    </rPh>
    <rPh sb="14" eb="16">
      <t>ミコ</t>
    </rPh>
    <rPh sb="31" eb="33">
      <t>ホシュ</t>
    </rPh>
    <rPh sb="33" eb="35">
      <t>ヒヨウ</t>
    </rPh>
    <rPh sb="58" eb="60">
      <t>キサイ</t>
    </rPh>
    <rPh sb="68" eb="69">
      <t>カク</t>
    </rPh>
    <rPh sb="69" eb="71">
      <t>キンガク</t>
    </rPh>
    <rPh sb="72" eb="76">
      <t>サンテイコンキョ</t>
    </rPh>
    <rPh sb="77" eb="78">
      <t>カン</t>
    </rPh>
    <rPh sb="80" eb="82">
      <t>シリョウ</t>
    </rPh>
    <rPh sb="83" eb="86">
      <t>ウチワケショ</t>
    </rPh>
    <rPh sb="86" eb="87">
      <t>トウ</t>
    </rPh>
    <rPh sb="88" eb="90">
      <t>ジユウ</t>
    </rPh>
    <rPh sb="90" eb="92">
      <t>ショシキ</t>
    </rPh>
    <rPh sb="94" eb="96">
      <t>テンプ</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</si>
</sst>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quot;年&quot;"/>
    <numFmt numFmtId="178" formatCode="0_);[Red]\(0\)"/>
  </numFmts>
  <fonts count="33" x14ac:knownFonts="1">
    <font>
      <sz val="11"/>
      <color theme="1"/>
      <name val="Meiryo UI"/>
      <family val="2"/>
      <charset val="128"/>
    </font>
    <font>
      <sz val="11"/>
      <color theme="1"/>
      <name val="游ゴシック"/>
      <family val="2"/>
      <charset val="128"/>
      <scheme val="minor"/>
    </font>
    <font>
      <sz val="6"/>
      <name val="Meiryo UI"/>
      <family val="2"/>
      <charset val="128"/>
    </font>
    <font>
      <sz val="6"/>
      <name val="ＭＳ Ｐゴシック"/>
      <family val="3"/>
      <charset val="128"/>
    </font>
    <font>
      <sz val="10"/>
      <color rgb="FF000000"/>
      <name val="Times New Roman"/>
      <family val="1"/>
    </font>
    <font>
      <sz val="10"/>
      <name val="ＭＳ 明朝"/>
      <family val="1"/>
      <charset val="128"/>
    </font>
    <font>
      <sz val="10"/>
      <color rgb="FF000000"/>
      <name val="ＭＳ 明朝"/>
      <family val="1"/>
      <charset val="128"/>
    </font>
    <font>
      <sz val="10"/>
      <color theme="1"/>
      <name val="ＭＳ 明朝"/>
      <family val="1"/>
      <charset val="128"/>
    </font>
    <font>
      <sz val="11"/>
      <color theme="1"/>
      <name val="ＭＳ 明朝"/>
      <family val="1"/>
      <charset val="128"/>
    </font>
    <font>
      <sz val="6"/>
      <name val="游ゴシック"/>
      <family val="2"/>
      <charset val="128"/>
      <scheme val="minor"/>
    </font>
    <font>
      <sz val="16"/>
      <color theme="0"/>
      <name val="ＭＳ 明朝"/>
      <family val="1"/>
      <charset val="128"/>
    </font>
    <font>
      <sz val="12"/>
      <color indexed="8"/>
      <name val="ＭＳ 明朝"/>
      <family val="1"/>
      <charset val="128"/>
    </font>
    <font>
      <b/>
      <sz val="14"/>
      <color theme="1"/>
      <name val="ＭＳ Ｐゴシック"/>
      <family val="3"/>
      <charset val="128"/>
    </font>
    <font>
      <sz val="11"/>
      <color theme="1"/>
      <name val="ＭＳ Ｐゴシック"/>
      <family val="3"/>
      <charset val="128"/>
    </font>
    <font>
      <sz val="11"/>
      <color theme="1"/>
      <name val="Meiryo UI"/>
      <family val="2"/>
      <charset val="128"/>
    </font>
    <font>
      <sz val="16"/>
      <color theme="1" tint="4.9989318521683403E-2"/>
      <name val="ＭＳ 明朝"/>
      <family val="1"/>
      <charset val="128"/>
    </font>
    <font>
      <b/>
      <sz val="12"/>
      <color theme="1" tint="4.9989318521683403E-2"/>
      <name val="ＭＳ 明朝"/>
      <family val="1"/>
      <charset val="128"/>
    </font>
    <font>
      <sz val="12"/>
      <color theme="1"/>
      <name val="ＭＳ 明朝"/>
      <family val="1"/>
      <charset val="128"/>
    </font>
    <font>
      <sz val="14"/>
      <color theme="1" tint="4.9989318521683403E-2"/>
      <name val="ＭＳ 明朝"/>
      <family val="1"/>
      <charset val="128"/>
    </font>
    <font>
      <sz val="12"/>
      <color theme="1" tint="4.9989318521683403E-2"/>
      <name val="ＭＳ 明朝"/>
      <family val="1"/>
      <charset val="128"/>
    </font>
    <font>
      <sz val="10"/>
      <color theme="1" tint="4.9989318521683403E-2"/>
      <name val="ＭＳ 明朝"/>
      <family val="1"/>
      <charset val="128"/>
    </font>
    <font>
      <b/>
      <sz val="10"/>
      <color theme="1"/>
      <name val="ＭＳ 明朝"/>
      <family val="1"/>
      <charset val="128"/>
    </font>
    <font>
      <b/>
      <sz val="24"/>
      <color theme="1" tint="4.9989318521683403E-2"/>
      <name val="ＭＳ 明朝"/>
      <family val="1"/>
      <charset val="128"/>
    </font>
    <font>
      <sz val="11"/>
      <name val="ＭＳ 明朝"/>
      <family val="1"/>
      <charset val="128"/>
    </font>
    <font>
      <b/>
      <sz val="16"/>
      <color theme="1" tint="4.9989318521683403E-2"/>
      <name val="ＭＳ 明朝"/>
      <family val="1"/>
      <charset val="128"/>
    </font>
    <font>
      <sz val="16"/>
      <color theme="1"/>
      <name val="ＭＳ 明朝"/>
      <family val="1"/>
      <charset val="128"/>
    </font>
    <font>
      <sz val="14"/>
      <name val="ＭＳ 明朝"/>
      <family val="1"/>
      <charset val="128"/>
    </font>
    <font>
      <sz val="12"/>
      <name val="ＭＳ 明朝"/>
      <family val="1"/>
      <charset val="128"/>
    </font>
    <font>
      <sz val="14"/>
      <color theme="1"/>
      <name val="ＭＳ 明朝"/>
      <family val="1"/>
      <charset val="128"/>
    </font>
    <font>
      <b/>
      <sz val="11"/>
      <color theme="1"/>
      <name val="ＭＳ 明朝"/>
      <family val="1"/>
      <charset val="128"/>
    </font>
    <font>
      <sz val="11"/>
      <color theme="1" tint="4.9989318521683403E-2"/>
      <name val="ＭＳ 明朝"/>
      <family val="1"/>
      <charset val="128"/>
    </font>
    <font>
      <sz val="12"/>
      <color theme="0"/>
      <name val="ＭＳ 明朝"/>
      <family val="1"/>
      <charset val="128"/>
    </font>
    <font>
      <b/>
      <sz val="14"/>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rgb="FF0000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s>
  <borders count="146">
    <border>
      <left/>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rgb="FF000000"/>
      </left>
      <right style="thin">
        <color auto="1"/>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rgb="FF000000"/>
      </top>
      <bottom/>
      <diagonal/>
    </border>
    <border>
      <left style="medium">
        <color indexed="64"/>
      </left>
      <right style="thin">
        <color rgb="FF000000"/>
      </right>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thin">
        <color rgb="FF000000"/>
      </top>
      <bottom style="thin">
        <color rgb="FF000000"/>
      </bottom>
      <diagonal/>
    </border>
    <border>
      <left style="medium">
        <color indexed="64"/>
      </left>
      <right/>
      <top style="thin">
        <color auto="1"/>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rgb="FF000000"/>
      </left>
      <right/>
      <top/>
      <bottom style="medium">
        <color indexed="64"/>
      </bottom>
      <diagonal/>
    </border>
    <border>
      <left style="medium">
        <color indexed="64"/>
      </left>
      <right/>
      <top/>
      <bottom style="thin">
        <color auto="1"/>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diagonal/>
    </border>
    <border>
      <left style="thin">
        <color indexed="64"/>
      </left>
      <right style="hair">
        <color auto="1"/>
      </right>
      <top style="thin">
        <color indexed="64"/>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thin">
        <color auto="1"/>
      </bottom>
      <diagonal/>
    </border>
    <border>
      <left style="thin">
        <color indexed="64"/>
      </left>
      <right style="hair">
        <color auto="1"/>
      </right>
      <top/>
      <bottom style="thin">
        <color auto="1"/>
      </bottom>
      <diagonal/>
    </border>
    <border>
      <left style="hair">
        <color auto="1"/>
      </left>
      <right style="hair">
        <color auto="1"/>
      </right>
      <top/>
      <bottom style="thin">
        <color auto="1"/>
      </bottom>
      <diagonal/>
    </border>
    <border>
      <left style="thin">
        <color indexed="64"/>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auto="1"/>
      </top>
      <bottom style="thin">
        <color auto="1"/>
      </bottom>
      <diagonal/>
    </border>
    <border>
      <left style="thin">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medium">
        <color indexed="64"/>
      </bottom>
      <diagonal/>
    </border>
    <border>
      <left/>
      <right/>
      <top style="thin">
        <color rgb="FF000000"/>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rgb="FF000000"/>
      </right>
      <top style="thin">
        <color indexed="64"/>
      </top>
      <bottom/>
      <diagonal/>
    </border>
    <border>
      <left/>
      <right style="thin">
        <color rgb="FF000000"/>
      </right>
      <top style="thin">
        <color indexed="64"/>
      </top>
      <bottom style="thin">
        <color rgb="FF000000"/>
      </bottom>
      <diagonal/>
    </border>
    <border>
      <left style="thin">
        <color rgb="FF000000"/>
      </left>
      <right style="medium">
        <color indexed="64"/>
      </right>
      <top style="thin">
        <color indexed="64"/>
      </top>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indexed="64"/>
      </right>
      <top style="thin">
        <color rgb="FF000000"/>
      </top>
      <bottom/>
      <diagonal/>
    </border>
    <border>
      <left style="thin">
        <color indexed="64"/>
      </left>
      <right style="thin">
        <color indexed="64"/>
      </right>
      <top style="thin">
        <color rgb="FF000000"/>
      </top>
      <bottom/>
      <diagonal/>
    </border>
    <border>
      <left style="medium">
        <color indexed="64"/>
      </left>
      <right style="thin">
        <color rgb="FF000000"/>
      </right>
      <top style="thin">
        <color auto="1"/>
      </top>
      <bottom style="thin">
        <color indexed="64"/>
      </bottom>
      <diagonal/>
    </border>
    <border>
      <left style="medium">
        <color indexed="64"/>
      </left>
      <right style="thin">
        <color rgb="FF000000"/>
      </right>
      <top/>
      <bottom style="thin">
        <color auto="1"/>
      </bottom>
      <diagonal/>
    </border>
    <border>
      <left/>
      <right style="medium">
        <color indexed="64"/>
      </right>
      <top style="thin">
        <color indexed="64"/>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rgb="FF000000"/>
      </right>
      <top style="medium">
        <color indexed="64"/>
      </top>
      <bottom style="thin">
        <color rgb="FF000000"/>
      </bottom>
      <diagonal/>
    </border>
    <border>
      <left style="thin">
        <color indexed="64"/>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right style="medium">
        <color indexed="64"/>
      </right>
      <top style="thin">
        <color rgb="FF000000"/>
      </top>
      <bottom style="thin">
        <color indexed="64"/>
      </bottom>
      <diagonal/>
    </border>
    <border>
      <left style="medium">
        <color rgb="FF000000"/>
      </left>
      <right/>
      <top style="thin">
        <color rgb="FF000000"/>
      </top>
      <bottom style="thin">
        <color rgb="FF000000"/>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indexed="64"/>
      </left>
      <right style="medium">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medium">
        <color indexed="64"/>
      </right>
      <top/>
      <bottom style="thin">
        <color rgb="FF000000"/>
      </bottom>
      <diagonal/>
    </border>
    <border>
      <left style="thin">
        <color rgb="FF000000"/>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4" fillId="0" borderId="0"/>
    <xf numFmtId="0" fontId="1" fillId="0" borderId="0">
      <alignment vertical="center"/>
    </xf>
  </cellStyleXfs>
  <cellXfs count="439">
    <xf numFmtId="0" fontId="0" fillId="0" borderId="0" xfId="0">
      <alignment vertical="center"/>
    </xf>
    <xf numFmtId="0" fontId="8" fillId="0" borderId="0" xfId="0" applyFont="1">
      <alignment vertical="center"/>
    </xf>
    <xf numFmtId="0" fontId="5" fillId="0" borderId="4" xfId="1" applyFont="1" applyBorder="1" applyAlignment="1">
      <alignment horizontal="left" vertical="center" wrapText="1"/>
    </xf>
    <xf numFmtId="0" fontId="5" fillId="0" borderId="11" xfId="1" applyFont="1" applyBorder="1" applyAlignment="1">
      <alignment horizontal="left" vertical="center" wrapText="1"/>
    </xf>
    <xf numFmtId="176" fontId="5" fillId="0" borderId="5" xfId="1" applyNumberFormat="1" applyFont="1" applyBorder="1" applyAlignment="1">
      <alignment horizontal="left" vertical="top" shrinkToFit="1"/>
    </xf>
    <xf numFmtId="0" fontId="5" fillId="0" borderId="11" xfId="1" applyFont="1" applyBorder="1" applyAlignment="1">
      <alignment horizontal="left" vertical="top" wrapText="1"/>
    </xf>
    <xf numFmtId="1" fontId="5" fillId="0" borderId="23" xfId="1" applyNumberFormat="1" applyFont="1" applyBorder="1" applyAlignment="1">
      <alignment horizontal="center" vertical="top" shrinkToFit="1"/>
    </xf>
    <xf numFmtId="0" fontId="5" fillId="0" borderId="22" xfId="1" applyFont="1" applyBorder="1" applyAlignment="1">
      <alignment horizontal="center" vertical="top" wrapText="1"/>
    </xf>
    <xf numFmtId="0" fontId="11" fillId="0" borderId="0" xfId="0" applyFont="1" applyAlignment="1">
      <alignment horizontal="left"/>
    </xf>
    <xf numFmtId="0" fontId="11" fillId="0" borderId="0" xfId="0" applyFont="1" applyAlignment="1">
      <alignment horizontal="right"/>
    </xf>
    <xf numFmtId="0" fontId="12" fillId="0" borderId="0" xfId="0" applyFont="1">
      <alignment vertical="center"/>
    </xf>
    <xf numFmtId="0" fontId="13" fillId="0" borderId="0" xfId="0" applyFont="1">
      <alignment vertical="center"/>
    </xf>
    <xf numFmtId="0" fontId="13" fillId="5" borderId="46" xfId="0" applyFont="1" applyFill="1" applyBorder="1" applyAlignment="1">
      <alignment horizontal="center" vertical="center" wrapText="1"/>
    </xf>
    <xf numFmtId="0" fontId="13" fillId="5" borderId="47" xfId="0" applyFont="1" applyFill="1" applyBorder="1" applyAlignment="1">
      <alignment horizontal="center" vertical="center" wrapText="1"/>
    </xf>
    <xf numFmtId="3" fontId="13" fillId="0" borderId="46" xfId="0" applyNumberFormat="1" applyFont="1" applyBorder="1">
      <alignment vertical="center"/>
    </xf>
    <xf numFmtId="3" fontId="13" fillId="0" borderId="47" xfId="0" applyNumberFormat="1" applyFont="1" applyBorder="1">
      <alignment vertical="center"/>
    </xf>
    <xf numFmtId="0" fontId="13" fillId="0" borderId="47" xfId="0" applyFont="1" applyBorder="1" applyAlignment="1">
      <alignment horizontal="center" vertical="center"/>
    </xf>
    <xf numFmtId="0" fontId="13" fillId="5" borderId="50" xfId="0" applyFont="1" applyFill="1" applyBorder="1" applyAlignment="1">
      <alignment horizontal="center" vertical="center" wrapText="1"/>
    </xf>
    <xf numFmtId="3" fontId="13" fillId="0" borderId="50" xfId="0" applyNumberFormat="1" applyFont="1" applyBorder="1">
      <alignment vertical="center"/>
    </xf>
    <xf numFmtId="0" fontId="13" fillId="0" borderId="52" xfId="0" applyFont="1" applyBorder="1" applyAlignment="1">
      <alignment horizontal="center" vertical="center"/>
    </xf>
    <xf numFmtId="3" fontId="13" fillId="0" borderId="53" xfId="0" applyNumberFormat="1" applyFont="1" applyBorder="1">
      <alignment vertical="center"/>
    </xf>
    <xf numFmtId="3" fontId="13" fillId="0" borderId="54" xfId="0" applyNumberFormat="1" applyFont="1" applyBorder="1">
      <alignment vertical="center"/>
    </xf>
    <xf numFmtId="3" fontId="13" fillId="0" borderId="52" xfId="0" applyNumberFormat="1" applyFont="1" applyBorder="1">
      <alignment vertical="center"/>
    </xf>
    <xf numFmtId="0" fontId="13" fillId="0" borderId="51" xfId="0" applyFont="1" applyBorder="1" applyAlignment="1">
      <alignment horizontal="center" vertical="center"/>
    </xf>
    <xf numFmtId="3" fontId="13" fillId="0" borderId="55" xfId="0" applyNumberFormat="1" applyFont="1" applyBorder="1">
      <alignment vertical="center"/>
    </xf>
    <xf numFmtId="3" fontId="13" fillId="0" borderId="56" xfId="0" applyNumberFormat="1" applyFont="1" applyBorder="1">
      <alignment vertical="center"/>
    </xf>
    <xf numFmtId="3" fontId="13" fillId="0" borderId="51" xfId="0" applyNumberFormat="1" applyFont="1" applyBorder="1">
      <alignment vertical="center"/>
    </xf>
    <xf numFmtId="0" fontId="7" fillId="6" borderId="68"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7" fillId="6" borderId="40" xfId="0" applyFont="1" applyFill="1" applyBorder="1" applyAlignment="1">
      <alignment horizontal="center" vertical="center" wrapText="1"/>
    </xf>
    <xf numFmtId="3" fontId="6" fillId="0" borderId="26" xfId="1" applyNumberFormat="1" applyFont="1" applyBorder="1" applyAlignment="1">
      <alignment horizontal="center" vertical="center"/>
    </xf>
    <xf numFmtId="3" fontId="6" fillId="0" borderId="69" xfId="1" applyNumberFormat="1" applyFont="1" applyBorder="1" applyAlignment="1">
      <alignment horizontal="center" vertical="center"/>
    </xf>
    <xf numFmtId="3" fontId="6" fillId="0" borderId="42" xfId="1" applyNumberFormat="1" applyFont="1" applyBorder="1" applyAlignment="1">
      <alignment horizontal="center" vertical="center"/>
    </xf>
    <xf numFmtId="3" fontId="6" fillId="0" borderId="36" xfId="1" applyNumberFormat="1" applyFont="1" applyBorder="1" applyAlignment="1">
      <alignment horizontal="center" vertical="center"/>
    </xf>
    <xf numFmtId="3" fontId="6" fillId="0" borderId="70" xfId="1" applyNumberFormat="1" applyFont="1" applyBorder="1" applyAlignment="1">
      <alignment horizontal="center" vertical="center"/>
    </xf>
    <xf numFmtId="3" fontId="6" fillId="0" borderId="37" xfId="1" applyNumberFormat="1" applyFont="1" applyBorder="1" applyAlignment="1">
      <alignment horizontal="center" vertical="center"/>
    </xf>
    <xf numFmtId="3" fontId="6" fillId="0" borderId="64" xfId="1" applyNumberFormat="1" applyFont="1" applyBorder="1" applyAlignment="1">
      <alignment horizontal="center" vertical="center"/>
    </xf>
    <xf numFmtId="3" fontId="6" fillId="0" borderId="71" xfId="1" applyNumberFormat="1" applyFont="1" applyBorder="1" applyAlignment="1">
      <alignment horizontal="center" vertical="center"/>
    </xf>
    <xf numFmtId="3" fontId="6" fillId="0" borderId="65" xfId="1" applyNumberFormat="1" applyFont="1" applyBorder="1" applyAlignment="1">
      <alignment horizontal="center" vertical="center"/>
    </xf>
    <xf numFmtId="3" fontId="13" fillId="0" borderId="48" xfId="0" applyNumberFormat="1" applyFont="1" applyBorder="1">
      <alignment vertical="center"/>
    </xf>
    <xf numFmtId="3" fontId="13" fillId="0" borderId="75" xfId="0" applyNumberFormat="1" applyFont="1" applyBorder="1">
      <alignment vertical="center"/>
    </xf>
    <xf numFmtId="3" fontId="8" fillId="0" borderId="75" xfId="0" applyNumberFormat="1" applyFont="1" applyBorder="1" applyAlignment="1">
      <alignment horizontal="right" vertical="center"/>
    </xf>
    <xf numFmtId="0" fontId="15" fillId="0" borderId="0" xfId="1" applyFont="1" applyAlignment="1">
      <alignment horizontal="left" vertical="top"/>
    </xf>
    <xf numFmtId="0" fontId="16" fillId="0" borderId="0" xfId="1" applyFont="1" applyAlignment="1">
      <alignment horizontal="center" vertical="center" wrapText="1"/>
    </xf>
    <xf numFmtId="0" fontId="17" fillId="0" borderId="0" xfId="2" applyFont="1">
      <alignment vertical="center"/>
    </xf>
    <xf numFmtId="0" fontId="18" fillId="0" borderId="0" xfId="1" applyFont="1" applyAlignment="1">
      <alignment horizontal="left" vertical="center"/>
    </xf>
    <xf numFmtId="0" fontId="19" fillId="2" borderId="21" xfId="1" applyFont="1" applyFill="1" applyBorder="1" applyAlignment="1">
      <alignment horizontal="center" vertical="top" textRotation="255" wrapText="1"/>
    </xf>
    <xf numFmtId="0" fontId="19" fillId="2" borderId="39" xfId="1" applyFont="1" applyFill="1" applyBorder="1" applyAlignment="1">
      <alignment horizontal="center" vertical="top" textRotation="255" wrapText="1"/>
    </xf>
    <xf numFmtId="0" fontId="19" fillId="2" borderId="76" xfId="1" applyFont="1" applyFill="1" applyBorder="1" applyAlignment="1">
      <alignment horizontal="center" vertical="top" textRotation="255" wrapText="1"/>
    </xf>
    <xf numFmtId="0" fontId="19" fillId="2" borderId="74" xfId="1" applyFont="1" applyFill="1" applyBorder="1" applyAlignment="1">
      <alignment horizontal="center" vertical="top" textRotation="255" wrapText="1"/>
    </xf>
    <xf numFmtId="0" fontId="19" fillId="2" borderId="6" xfId="1" applyFont="1" applyFill="1" applyBorder="1" applyAlignment="1">
      <alignment horizontal="center" vertical="top" textRotation="255" wrapText="1"/>
    </xf>
    <xf numFmtId="0" fontId="19" fillId="2" borderId="78" xfId="1" applyFont="1" applyFill="1" applyBorder="1" applyAlignment="1">
      <alignment horizontal="center" vertical="top" textRotation="255" wrapText="1"/>
    </xf>
    <xf numFmtId="0" fontId="19" fillId="2" borderId="11" xfId="1" applyFont="1" applyFill="1" applyBorder="1" applyAlignment="1">
      <alignment horizontal="center" vertical="top" textRotation="255" wrapText="1"/>
    </xf>
    <xf numFmtId="0" fontId="19" fillId="2" borderId="12" xfId="1" applyFont="1" applyFill="1" applyBorder="1" applyAlignment="1">
      <alignment horizontal="center" vertical="top" textRotation="255" wrapText="1"/>
    </xf>
    <xf numFmtId="0" fontId="19" fillId="2" borderId="82" xfId="1" applyFont="1" applyFill="1" applyBorder="1" applyAlignment="1">
      <alignment horizontal="center" vertical="top" textRotation="255" wrapText="1"/>
    </xf>
    <xf numFmtId="0" fontId="19" fillId="2" borderId="83" xfId="1" applyFont="1" applyFill="1" applyBorder="1" applyAlignment="1">
      <alignment horizontal="center" vertical="top" textRotation="255" wrapText="1"/>
    </xf>
    <xf numFmtId="0" fontId="19" fillId="2" borderId="84" xfId="1" applyFont="1" applyFill="1" applyBorder="1" applyAlignment="1">
      <alignment horizontal="center" vertical="top" textRotation="255" wrapText="1"/>
    </xf>
    <xf numFmtId="0" fontId="19" fillId="2" borderId="85" xfId="1" applyFont="1" applyFill="1" applyBorder="1" applyAlignment="1">
      <alignment horizontal="center" vertical="top" textRotation="255" wrapText="1"/>
    </xf>
    <xf numFmtId="0" fontId="19" fillId="2" borderId="87" xfId="1" applyFont="1" applyFill="1" applyBorder="1" applyAlignment="1">
      <alignment horizontal="center" vertical="top" textRotation="255" wrapText="1"/>
    </xf>
    <xf numFmtId="0" fontId="19" fillId="2" borderId="88" xfId="1" applyFont="1" applyFill="1" applyBorder="1" applyAlignment="1">
      <alignment horizontal="center" vertical="top" textRotation="255" wrapText="1"/>
    </xf>
    <xf numFmtId="0" fontId="19" fillId="2" borderId="89" xfId="1" applyFont="1" applyFill="1" applyBorder="1" applyAlignment="1">
      <alignment horizontal="center" vertical="top" textRotation="255" wrapText="1"/>
    </xf>
    <xf numFmtId="0" fontId="19" fillId="2" borderId="90" xfId="1" applyFont="1" applyFill="1" applyBorder="1" applyAlignment="1">
      <alignment horizontal="center" vertical="top" textRotation="255" wrapText="1"/>
    </xf>
    <xf numFmtId="1" fontId="19" fillId="0" borderId="22" xfId="1" applyNumberFormat="1" applyFont="1" applyBorder="1" applyAlignment="1">
      <alignment horizontal="center" vertical="center" shrinkToFit="1"/>
    </xf>
    <xf numFmtId="0" fontId="19" fillId="0" borderId="4" xfId="1" applyFont="1" applyBorder="1" applyAlignment="1">
      <alignment horizontal="center" vertical="center" wrapText="1"/>
    </xf>
    <xf numFmtId="0" fontId="19" fillId="0" borderId="91" xfId="1" applyFont="1" applyBorder="1" applyAlignment="1">
      <alignment horizontal="center" vertical="center" wrapText="1"/>
    </xf>
    <xf numFmtId="0" fontId="19" fillId="0" borderId="92" xfId="1" applyFont="1" applyBorder="1" applyAlignment="1">
      <alignment horizontal="center" vertical="center" wrapText="1"/>
    </xf>
    <xf numFmtId="0" fontId="19" fillId="0" borderId="95" xfId="1" applyFont="1" applyBorder="1" applyAlignment="1">
      <alignment horizontal="left" vertical="center" wrapText="1"/>
    </xf>
    <xf numFmtId="0" fontId="19" fillId="0" borderId="96" xfId="1" applyFont="1" applyBorder="1" applyAlignment="1">
      <alignment horizontal="center" vertical="center" wrapText="1"/>
    </xf>
    <xf numFmtId="0" fontId="19" fillId="0" borderId="97" xfId="1" applyFont="1" applyBorder="1" applyAlignment="1">
      <alignment horizontal="center" vertical="center" wrapText="1"/>
    </xf>
    <xf numFmtId="0" fontId="19" fillId="0" borderId="24" xfId="1" applyFont="1" applyBorder="1" applyAlignment="1">
      <alignment horizontal="center" vertical="center" wrapText="1"/>
    </xf>
    <xf numFmtId="176" fontId="19" fillId="0" borderId="5" xfId="1" applyNumberFormat="1" applyFont="1" applyBorder="1" applyAlignment="1">
      <alignment horizontal="center" vertical="center" shrinkToFit="1"/>
    </xf>
    <xf numFmtId="0" fontId="19" fillId="0" borderId="11" xfId="1" applyFont="1" applyBorder="1" applyAlignment="1">
      <alignment horizontal="center" vertical="center" wrapText="1"/>
    </xf>
    <xf numFmtId="0" fontId="17" fillId="0" borderId="60" xfId="2" applyFont="1" applyBorder="1">
      <alignment vertical="center"/>
    </xf>
    <xf numFmtId="0" fontId="19" fillId="0" borderId="27" xfId="1" applyFont="1" applyBorder="1" applyAlignment="1">
      <alignment horizontal="center" vertical="center" wrapText="1"/>
    </xf>
    <xf numFmtId="0" fontId="19" fillId="0" borderId="98" xfId="1" applyFont="1" applyBorder="1" applyAlignment="1">
      <alignment horizontal="center" vertical="center" wrapText="1"/>
    </xf>
    <xf numFmtId="0" fontId="19" fillId="0" borderId="99" xfId="1" applyFont="1" applyBorder="1" applyAlignment="1">
      <alignment horizontal="center" vertical="center" wrapText="1"/>
    </xf>
    <xf numFmtId="0" fontId="19" fillId="0" borderId="100" xfId="1" applyFont="1" applyBorder="1" applyAlignment="1">
      <alignment horizontal="center" vertical="center" wrapText="1"/>
    </xf>
    <xf numFmtId="0" fontId="19" fillId="0" borderId="102" xfId="1" applyFont="1" applyBorder="1" applyAlignment="1">
      <alignment horizontal="left" vertical="center" wrapText="1"/>
    </xf>
    <xf numFmtId="0" fontId="19" fillId="0" borderId="22" xfId="1" applyFont="1" applyBorder="1" applyAlignment="1">
      <alignment horizontal="center" vertical="center" wrapText="1"/>
    </xf>
    <xf numFmtId="1" fontId="19" fillId="0" borderId="27" xfId="1" applyNumberFormat="1" applyFont="1" applyBorder="1" applyAlignment="1">
      <alignment horizontal="center" vertical="center" shrinkToFit="1"/>
    </xf>
    <xf numFmtId="0" fontId="19" fillId="2" borderId="102" xfId="1" applyFont="1" applyFill="1" applyBorder="1" applyAlignment="1">
      <alignment horizontal="center" vertical="center" wrapText="1"/>
    </xf>
    <xf numFmtId="178" fontId="19" fillId="2" borderId="103" xfId="1" applyNumberFormat="1" applyFont="1" applyFill="1" applyBorder="1" applyAlignment="1">
      <alignment horizontal="center" vertical="center" wrapText="1"/>
    </xf>
    <xf numFmtId="178" fontId="19" fillId="2" borderId="104" xfId="1" applyNumberFormat="1" applyFont="1" applyFill="1" applyBorder="1" applyAlignment="1">
      <alignment horizontal="center" vertical="center" wrapText="1"/>
    </xf>
    <xf numFmtId="0" fontId="19" fillId="0" borderId="102" xfId="1" applyFont="1" applyBorder="1" applyAlignment="1">
      <alignment vertical="center" wrapText="1"/>
    </xf>
    <xf numFmtId="0" fontId="19" fillId="0" borderId="13" xfId="1" applyFont="1" applyBorder="1" applyAlignment="1">
      <alignment horizontal="center" vertical="center" wrapText="1"/>
    </xf>
    <xf numFmtId="0" fontId="19" fillId="2" borderId="103" xfId="1" applyFont="1" applyFill="1" applyBorder="1" applyAlignment="1">
      <alignment horizontal="center" vertical="center" wrapText="1"/>
    </xf>
    <xf numFmtId="0" fontId="19" fillId="2" borderId="104" xfId="1" applyFont="1" applyFill="1" applyBorder="1" applyAlignment="1">
      <alignment horizontal="center" vertical="center" wrapText="1"/>
    </xf>
    <xf numFmtId="176" fontId="19" fillId="0" borderId="13" xfId="1" applyNumberFormat="1" applyFont="1" applyBorder="1" applyAlignment="1">
      <alignment horizontal="center" vertical="center" shrinkToFit="1"/>
    </xf>
    <xf numFmtId="0" fontId="19" fillId="0" borderId="5" xfId="1" applyFont="1" applyBorder="1" applyAlignment="1">
      <alignment horizontal="center" vertical="center" wrapText="1"/>
    </xf>
    <xf numFmtId="0" fontId="19" fillId="0" borderId="105" xfId="1" applyFont="1" applyBorder="1" applyAlignment="1">
      <alignment horizontal="center" vertical="center" wrapText="1"/>
    </xf>
    <xf numFmtId="0" fontId="19" fillId="0" borderId="106" xfId="1" applyFont="1" applyBorder="1" applyAlignment="1">
      <alignment horizontal="center" vertical="center" wrapText="1"/>
    </xf>
    <xf numFmtId="0" fontId="19" fillId="0" borderId="107" xfId="1" applyFont="1" applyBorder="1" applyAlignment="1">
      <alignment horizontal="center" vertical="center" wrapText="1"/>
    </xf>
    <xf numFmtId="0" fontId="19" fillId="0" borderId="7" xfId="1" applyFont="1" applyBorder="1" applyAlignment="1">
      <alignment horizontal="center" vertical="center" wrapText="1"/>
    </xf>
    <xf numFmtId="1" fontId="19" fillId="0" borderId="23" xfId="1" applyNumberFormat="1" applyFont="1" applyBorder="1" applyAlignment="1">
      <alignment horizontal="center" vertical="center" shrinkToFit="1"/>
    </xf>
    <xf numFmtId="176" fontId="19" fillId="0" borderId="11" xfId="1" applyNumberFormat="1" applyFont="1" applyBorder="1" applyAlignment="1">
      <alignment horizontal="center" vertical="center" shrinkToFit="1"/>
    </xf>
    <xf numFmtId="176" fontId="19" fillId="0" borderId="14" xfId="1" applyNumberFormat="1" applyFont="1" applyBorder="1" applyAlignment="1">
      <alignment horizontal="center" vertical="center" shrinkToFit="1"/>
    </xf>
    <xf numFmtId="49" fontId="19" fillId="0" borderId="13" xfId="1" applyNumberFormat="1" applyFont="1" applyBorder="1" applyAlignment="1">
      <alignment horizontal="center" vertical="center" shrinkToFit="1"/>
    </xf>
    <xf numFmtId="49" fontId="19" fillId="0" borderId="5" xfId="1" applyNumberFormat="1" applyFont="1" applyBorder="1" applyAlignment="1">
      <alignment horizontal="center" vertical="center" shrinkToFit="1"/>
    </xf>
    <xf numFmtId="0" fontId="19" fillId="0" borderId="14" xfId="1" applyFont="1" applyBorder="1" applyAlignment="1">
      <alignment horizontal="center" vertical="center" wrapText="1"/>
    </xf>
    <xf numFmtId="1" fontId="19" fillId="0" borderId="24" xfId="1" applyNumberFormat="1" applyFont="1" applyBorder="1" applyAlignment="1">
      <alignment horizontal="center" vertical="center" shrinkToFit="1"/>
    </xf>
    <xf numFmtId="0" fontId="19" fillId="0" borderId="19" xfId="1" applyFont="1" applyBorder="1" applyAlignment="1">
      <alignment horizontal="center" vertical="center"/>
    </xf>
    <xf numFmtId="1" fontId="20" fillId="0" borderId="23" xfId="1" applyNumberFormat="1" applyFont="1" applyBorder="1" applyAlignment="1">
      <alignment horizontal="center" vertical="center" shrinkToFit="1"/>
    </xf>
    <xf numFmtId="0" fontId="20" fillId="0" borderId="11" xfId="1" applyFont="1" applyBorder="1" applyAlignment="1">
      <alignment horizontal="center" vertical="center" wrapText="1"/>
    </xf>
    <xf numFmtId="0" fontId="8" fillId="0" borderId="60" xfId="2" applyFont="1" applyBorder="1">
      <alignment vertical="center"/>
    </xf>
    <xf numFmtId="1" fontId="18" fillId="0" borderId="27" xfId="1" applyNumberFormat="1" applyFont="1" applyBorder="1" applyAlignment="1">
      <alignment horizontal="center" vertical="center" shrinkToFit="1"/>
    </xf>
    <xf numFmtId="0" fontId="18" fillId="0" borderId="102" xfId="1" applyFont="1" applyBorder="1" applyAlignment="1">
      <alignment vertical="center" wrapText="1"/>
    </xf>
    <xf numFmtId="0" fontId="18" fillId="0" borderId="11" xfId="1" applyFont="1" applyBorder="1" applyAlignment="1">
      <alignment horizontal="center" vertical="center" wrapText="1"/>
    </xf>
    <xf numFmtId="0" fontId="18" fillId="0" borderId="98" xfId="1" applyFont="1" applyBorder="1" applyAlignment="1">
      <alignment horizontal="center" vertical="center" wrapText="1"/>
    </xf>
    <xf numFmtId="0" fontId="8" fillId="0" borderId="0" xfId="2" applyFont="1">
      <alignment vertical="center"/>
    </xf>
    <xf numFmtId="176" fontId="20" fillId="0" borderId="13" xfId="1" applyNumberFormat="1" applyFont="1" applyBorder="1" applyAlignment="1">
      <alignment horizontal="center" vertical="center" shrinkToFit="1"/>
    </xf>
    <xf numFmtId="0" fontId="18" fillId="2" borderId="102" xfId="1" applyFont="1" applyFill="1" applyBorder="1" applyAlignment="1">
      <alignment horizontal="center" vertical="center" wrapText="1"/>
    </xf>
    <xf numFmtId="0" fontId="18" fillId="2" borderId="103" xfId="1" applyFont="1" applyFill="1" applyBorder="1" applyAlignment="1">
      <alignment horizontal="center" vertical="center" wrapText="1"/>
    </xf>
    <xf numFmtId="0" fontId="18" fillId="2" borderId="104" xfId="1" applyFont="1" applyFill="1" applyBorder="1" applyAlignment="1">
      <alignment horizontal="center" vertical="center" wrapText="1"/>
    </xf>
    <xf numFmtId="1" fontId="19" fillId="0" borderId="30" xfId="1" applyNumberFormat="1" applyFont="1" applyBorder="1" applyAlignment="1">
      <alignment horizontal="center" vertical="center" shrinkToFit="1"/>
    </xf>
    <xf numFmtId="0" fontId="19" fillId="0" borderId="0" xfId="1" applyFont="1" applyAlignment="1">
      <alignment horizontal="left" vertical="top"/>
    </xf>
    <xf numFmtId="0" fontId="19" fillId="0" borderId="0" xfId="1" applyFont="1" applyAlignment="1">
      <alignment horizontal="center" vertical="center"/>
    </xf>
    <xf numFmtId="0" fontId="19" fillId="0" borderId="0" xfId="1" applyFont="1" applyAlignment="1">
      <alignment horizontal="left" vertical="center"/>
    </xf>
    <xf numFmtId="0" fontId="15" fillId="0" borderId="0" xfId="1" applyFont="1" applyAlignment="1">
      <alignment horizontal="left" vertical="center"/>
    </xf>
    <xf numFmtId="0" fontId="22" fillId="0" borderId="0" xfId="1" applyFont="1" applyAlignment="1">
      <alignment horizontal="center" vertical="center" wrapText="1"/>
    </xf>
    <xf numFmtId="0" fontId="18" fillId="2" borderId="21" xfId="1" applyFont="1" applyFill="1" applyBorder="1" applyAlignment="1">
      <alignment horizontal="center" vertical="top" textRotation="255" wrapText="1"/>
    </xf>
    <xf numFmtId="0" fontId="18" fillId="2" borderId="39" xfId="1" applyFont="1" applyFill="1" applyBorder="1" applyAlignment="1">
      <alignment horizontal="center" vertical="top" textRotation="255" wrapText="1"/>
    </xf>
    <xf numFmtId="0" fontId="18" fillId="2" borderId="76" xfId="1" applyFont="1" applyFill="1" applyBorder="1" applyAlignment="1">
      <alignment horizontal="center" vertical="top" textRotation="255" wrapText="1"/>
    </xf>
    <xf numFmtId="0" fontId="18" fillId="2" borderId="74" xfId="1" applyFont="1" applyFill="1" applyBorder="1" applyAlignment="1">
      <alignment horizontal="center" vertical="top" textRotation="255" wrapText="1"/>
    </xf>
    <xf numFmtId="0" fontId="18" fillId="2" borderId="6" xfId="1" applyFont="1" applyFill="1" applyBorder="1" applyAlignment="1">
      <alignment horizontal="center" vertical="top" textRotation="255" wrapText="1"/>
    </xf>
    <xf numFmtId="0" fontId="18" fillId="2" borderId="78" xfId="1" applyFont="1" applyFill="1" applyBorder="1" applyAlignment="1">
      <alignment horizontal="center" vertical="top" textRotation="255" wrapText="1"/>
    </xf>
    <xf numFmtId="0" fontId="18" fillId="2" borderId="11" xfId="1" applyFont="1" applyFill="1" applyBorder="1" applyAlignment="1">
      <alignment horizontal="center" vertical="top" textRotation="255" wrapText="1"/>
    </xf>
    <xf numFmtId="0" fontId="18" fillId="2" borderId="12" xfId="1" applyFont="1" applyFill="1" applyBorder="1" applyAlignment="1">
      <alignment horizontal="center" vertical="top" textRotation="255" wrapText="1"/>
    </xf>
    <xf numFmtId="0" fontId="18" fillId="2" borderId="82" xfId="1" applyFont="1" applyFill="1" applyBorder="1" applyAlignment="1">
      <alignment horizontal="center" vertical="top" textRotation="255" wrapText="1"/>
    </xf>
    <xf numFmtId="0" fontId="18" fillId="2" borderId="83" xfId="1" applyFont="1" applyFill="1" applyBorder="1" applyAlignment="1">
      <alignment horizontal="center" vertical="top" textRotation="255" wrapText="1"/>
    </xf>
    <xf numFmtId="0" fontId="18" fillId="2" borderId="84" xfId="1" applyFont="1" applyFill="1" applyBorder="1" applyAlignment="1">
      <alignment horizontal="center" vertical="top" textRotation="255" wrapText="1"/>
    </xf>
    <xf numFmtId="0" fontId="18" fillId="2" borderId="85" xfId="1" applyFont="1" applyFill="1" applyBorder="1" applyAlignment="1">
      <alignment horizontal="center" vertical="top" textRotation="255" wrapText="1"/>
    </xf>
    <xf numFmtId="0" fontId="18" fillId="2" borderId="87" xfId="1" applyFont="1" applyFill="1" applyBorder="1" applyAlignment="1">
      <alignment horizontal="center" vertical="top" textRotation="255" wrapText="1"/>
    </xf>
    <xf numFmtId="0" fontId="18" fillId="2" borderId="88" xfId="1" applyFont="1" applyFill="1" applyBorder="1" applyAlignment="1">
      <alignment horizontal="center" vertical="top" textRotation="255" wrapText="1"/>
    </xf>
    <xf numFmtId="0" fontId="18" fillId="2" borderId="89" xfId="1" applyFont="1" applyFill="1" applyBorder="1" applyAlignment="1">
      <alignment horizontal="center" vertical="top" textRotation="255" wrapText="1"/>
    </xf>
    <xf numFmtId="0" fontId="18" fillId="2" borderId="90" xfId="1" applyFont="1" applyFill="1" applyBorder="1" applyAlignment="1">
      <alignment horizontal="center" vertical="top" textRotation="255" wrapText="1"/>
    </xf>
    <xf numFmtId="1" fontId="20" fillId="0" borderId="28" xfId="1" applyNumberFormat="1" applyFont="1" applyBorder="1" applyAlignment="1">
      <alignment horizontal="center" vertical="center" shrinkToFit="1"/>
    </xf>
    <xf numFmtId="176" fontId="20" fillId="0" borderId="11" xfId="1" applyNumberFormat="1" applyFont="1" applyBorder="1" applyAlignment="1">
      <alignment horizontal="center" vertical="center" shrinkToFit="1"/>
    </xf>
    <xf numFmtId="0" fontId="8" fillId="0" borderId="74" xfId="2" applyFont="1" applyBorder="1">
      <alignment vertical="center"/>
    </xf>
    <xf numFmtId="1" fontId="20" fillId="0" borderId="108" xfId="1" applyNumberFormat="1" applyFont="1" applyBorder="1" applyAlignment="1">
      <alignment horizontal="center" vertical="center" shrinkToFit="1"/>
    </xf>
    <xf numFmtId="1" fontId="20" fillId="0" borderId="22" xfId="1" applyNumberFormat="1" applyFont="1" applyBorder="1" applyAlignment="1">
      <alignment horizontal="center" vertical="center" shrinkToFit="1"/>
    </xf>
    <xf numFmtId="176" fontId="20" fillId="0" borderId="5" xfId="1" applyNumberFormat="1" applyFont="1" applyBorder="1" applyAlignment="1">
      <alignment horizontal="center" vertical="center" shrinkToFit="1"/>
    </xf>
    <xf numFmtId="0" fontId="20" fillId="0" borderId="24" xfId="1" applyFont="1" applyBorder="1" applyAlignment="1">
      <alignment horizontal="center" vertical="center" wrapText="1"/>
    </xf>
    <xf numFmtId="0" fontId="20" fillId="0" borderId="109" xfId="1" applyFont="1" applyBorder="1" applyAlignment="1">
      <alignment horizontal="center" vertical="center" wrapText="1"/>
    </xf>
    <xf numFmtId="176" fontId="20" fillId="0" borderId="14" xfId="1" applyNumberFormat="1" applyFont="1" applyBorder="1" applyAlignment="1">
      <alignment horizontal="center" vertical="center" shrinkToFit="1"/>
    </xf>
    <xf numFmtId="0" fontId="20" fillId="0" borderId="6" xfId="1" applyFont="1" applyBorder="1" applyAlignment="1">
      <alignment horizontal="center" vertical="center" wrapText="1"/>
    </xf>
    <xf numFmtId="0" fontId="8" fillId="0" borderId="110" xfId="2" applyFont="1" applyBorder="1">
      <alignment vertical="center"/>
    </xf>
    <xf numFmtId="1" fontId="20" fillId="0" borderId="111" xfId="1" applyNumberFormat="1" applyFont="1" applyBorder="1" applyAlignment="1">
      <alignment horizontal="center" vertical="center" shrinkToFit="1"/>
    </xf>
    <xf numFmtId="176" fontId="20" fillId="0" borderId="61" xfId="1" applyNumberFormat="1" applyFont="1" applyBorder="1" applyAlignment="1">
      <alignment horizontal="center" vertical="center" shrinkToFit="1"/>
    </xf>
    <xf numFmtId="0" fontId="20" fillId="0" borderId="67" xfId="1" applyFont="1" applyBorder="1" applyAlignment="1">
      <alignment horizontal="center" vertical="center" wrapText="1"/>
    </xf>
    <xf numFmtId="0" fontId="8" fillId="0" borderId="66" xfId="2" applyFont="1" applyBorder="1">
      <alignment vertical="center"/>
    </xf>
    <xf numFmtId="0" fontId="20" fillId="0" borderId="0" xfId="1" applyFont="1" applyAlignment="1">
      <alignment horizontal="left" vertical="top"/>
    </xf>
    <xf numFmtId="0" fontId="20" fillId="0" borderId="0" xfId="1" applyFont="1" applyAlignment="1">
      <alignment horizontal="center" vertical="center"/>
    </xf>
    <xf numFmtId="0" fontId="20" fillId="0" borderId="0" xfId="1" applyFont="1" applyAlignment="1">
      <alignment horizontal="left" vertical="center"/>
    </xf>
    <xf numFmtId="0" fontId="24" fillId="0" borderId="0" xfId="1" applyFont="1" applyAlignment="1">
      <alignment horizontal="center" vertical="center" wrapText="1"/>
    </xf>
    <xf numFmtId="0" fontId="25" fillId="0" borderId="0" xfId="2" applyFont="1">
      <alignment vertical="center"/>
    </xf>
    <xf numFmtId="0" fontId="22" fillId="0" borderId="0" xfId="1" applyFont="1" applyAlignment="1">
      <alignment horizontal="left" vertical="center"/>
    </xf>
    <xf numFmtId="0" fontId="18" fillId="2" borderId="21" xfId="1" applyFont="1" applyFill="1" applyBorder="1" applyAlignment="1">
      <alignment horizontal="center" textRotation="255" wrapText="1"/>
    </xf>
    <xf numFmtId="0" fontId="18" fillId="2" borderId="39" xfId="1" applyFont="1" applyFill="1" applyBorder="1" applyAlignment="1">
      <alignment horizontal="center" textRotation="255" wrapText="1"/>
    </xf>
    <xf numFmtId="0" fontId="18" fillId="2" borderId="76" xfId="1" applyFont="1" applyFill="1" applyBorder="1" applyAlignment="1">
      <alignment horizontal="center" textRotation="255" wrapText="1"/>
    </xf>
    <xf numFmtId="0" fontId="18" fillId="2" borderId="74" xfId="1" applyFont="1" applyFill="1" applyBorder="1" applyAlignment="1">
      <alignment horizontal="center" textRotation="255" wrapText="1"/>
    </xf>
    <xf numFmtId="0" fontId="18" fillId="2" borderId="6" xfId="1" applyFont="1" applyFill="1" applyBorder="1" applyAlignment="1">
      <alignment horizontal="center" textRotation="255" wrapText="1"/>
    </xf>
    <xf numFmtId="0" fontId="18" fillId="2" borderId="78" xfId="1" applyFont="1" applyFill="1" applyBorder="1" applyAlignment="1">
      <alignment horizontal="center" textRotation="255" wrapText="1"/>
    </xf>
    <xf numFmtId="0" fontId="18" fillId="2" borderId="11" xfId="1" applyFont="1" applyFill="1" applyBorder="1" applyAlignment="1">
      <alignment horizontal="center" textRotation="255" wrapText="1"/>
    </xf>
    <xf numFmtId="0" fontId="18" fillId="2" borderId="12" xfId="1" applyFont="1" applyFill="1" applyBorder="1" applyAlignment="1">
      <alignment horizontal="center" textRotation="255" wrapText="1"/>
    </xf>
    <xf numFmtId="0" fontId="18" fillId="2" borderId="82" xfId="1" applyFont="1" applyFill="1" applyBorder="1" applyAlignment="1">
      <alignment horizontal="center" textRotation="255" wrapText="1"/>
    </xf>
    <xf numFmtId="0" fontId="18" fillId="2" borderId="83" xfId="1" applyFont="1" applyFill="1" applyBorder="1" applyAlignment="1">
      <alignment horizontal="center" textRotation="255" wrapText="1"/>
    </xf>
    <xf numFmtId="0" fontId="18" fillId="2" borderId="84" xfId="1" applyFont="1" applyFill="1" applyBorder="1" applyAlignment="1">
      <alignment horizontal="center" textRotation="255" wrapText="1"/>
    </xf>
    <xf numFmtId="0" fontId="18" fillId="2" borderId="85" xfId="1" applyFont="1" applyFill="1" applyBorder="1" applyAlignment="1">
      <alignment horizontal="center" textRotation="255" wrapText="1"/>
    </xf>
    <xf numFmtId="49" fontId="26" fillId="2" borderId="112" xfId="1" applyNumberFormat="1" applyFont="1" applyFill="1" applyBorder="1" applyAlignment="1">
      <alignment textRotation="255" wrapText="1"/>
    </xf>
    <xf numFmtId="49" fontId="26" fillId="2" borderId="38" xfId="1" applyNumberFormat="1" applyFont="1" applyFill="1" applyBorder="1" applyAlignment="1">
      <alignment textRotation="255" wrapText="1"/>
    </xf>
    <xf numFmtId="0" fontId="18" fillId="2" borderId="87" xfId="1" applyFont="1" applyFill="1" applyBorder="1" applyAlignment="1">
      <alignment horizontal="center" textRotation="255" wrapText="1"/>
    </xf>
    <xf numFmtId="0" fontId="18" fillId="2" borderId="88" xfId="1" applyFont="1" applyFill="1" applyBorder="1" applyAlignment="1">
      <alignment horizontal="center" textRotation="255" wrapText="1"/>
    </xf>
    <xf numFmtId="0" fontId="18" fillId="2" borderId="89" xfId="1" applyFont="1" applyFill="1" applyBorder="1" applyAlignment="1">
      <alignment horizontal="center" textRotation="255" wrapText="1"/>
    </xf>
    <xf numFmtId="0" fontId="18" fillId="2" borderId="90" xfId="1" applyFont="1" applyFill="1" applyBorder="1" applyAlignment="1">
      <alignment horizontal="center" textRotation="255" wrapText="1"/>
    </xf>
    <xf numFmtId="49" fontId="26" fillId="2" borderId="113" xfId="1" applyNumberFormat="1" applyFont="1" applyFill="1" applyBorder="1" applyAlignment="1">
      <alignment textRotation="255" wrapText="1"/>
    </xf>
    <xf numFmtId="49" fontId="26" fillId="2" borderId="114" xfId="1" applyNumberFormat="1" applyFont="1" applyFill="1" applyBorder="1" applyAlignment="1">
      <alignment textRotation="255" wrapText="1"/>
    </xf>
    <xf numFmtId="1" fontId="5" fillId="0" borderId="22" xfId="1" applyNumberFormat="1" applyFont="1" applyBorder="1" applyAlignment="1">
      <alignment horizontal="center" vertical="center" shrinkToFit="1"/>
    </xf>
    <xf numFmtId="0" fontId="23" fillId="0" borderId="4" xfId="1" applyFont="1" applyBorder="1" applyAlignment="1">
      <alignment horizontal="left" vertical="top" wrapText="1"/>
    </xf>
    <xf numFmtId="0" fontId="27" fillId="0" borderId="97" xfId="1" applyFont="1" applyBorder="1" applyAlignment="1">
      <alignment vertical="center" wrapText="1"/>
    </xf>
    <xf numFmtId="0" fontId="27" fillId="0" borderId="4" xfId="1" applyFont="1" applyBorder="1" applyAlignment="1">
      <alignment vertical="center" wrapText="1"/>
    </xf>
    <xf numFmtId="0" fontId="18" fillId="0" borderId="95" xfId="1" applyFont="1" applyBorder="1" applyAlignment="1">
      <alignment horizontal="left" vertical="center" wrapText="1"/>
    </xf>
    <xf numFmtId="0" fontId="20" fillId="0" borderId="4" xfId="1" applyFont="1" applyBorder="1" applyAlignment="1">
      <alignment horizontal="left" vertical="center" wrapText="1"/>
    </xf>
    <xf numFmtId="0" fontId="18" fillId="0" borderId="115" xfId="1" applyFont="1" applyBorder="1" applyAlignment="1">
      <alignment horizontal="center" vertical="center" wrapText="1"/>
    </xf>
    <xf numFmtId="0" fontId="18" fillId="0" borderId="12" xfId="1" applyFont="1" applyBorder="1" applyAlignment="1">
      <alignment horizontal="center" vertical="center" wrapText="1"/>
    </xf>
    <xf numFmtId="0" fontId="20" fillId="0" borderId="97" xfId="1" applyFont="1" applyBorder="1" applyAlignment="1">
      <alignment horizontal="left" vertical="center" wrapText="1"/>
    </xf>
    <xf numFmtId="0" fontId="20" fillId="0" borderId="93" xfId="1" applyFont="1" applyBorder="1" applyAlignment="1">
      <alignment horizontal="left" vertical="center" wrapText="1"/>
    </xf>
    <xf numFmtId="0" fontId="20" fillId="0" borderId="94" xfId="1" applyFont="1" applyBorder="1" applyAlignment="1">
      <alignment horizontal="left" vertical="center" wrapText="1"/>
    </xf>
    <xf numFmtId="0" fontId="20" fillId="0" borderId="116" xfId="1" applyFont="1" applyBorder="1" applyAlignment="1">
      <alignment horizontal="left" vertical="center" wrapText="1"/>
    </xf>
    <xf numFmtId="0" fontId="5" fillId="0" borderId="24" xfId="1" applyFont="1" applyBorder="1" applyAlignment="1">
      <alignment vertical="center" wrapText="1"/>
    </xf>
    <xf numFmtId="176" fontId="5" fillId="0" borderId="13" xfId="1" applyNumberFormat="1" applyFont="1" applyBorder="1" applyAlignment="1">
      <alignment horizontal="left" vertical="center" shrinkToFit="1"/>
    </xf>
    <xf numFmtId="0" fontId="23" fillId="0" borderId="11" xfId="1" applyFont="1" applyBorder="1" applyAlignment="1">
      <alignment horizontal="left" vertical="top" wrapText="1"/>
    </xf>
    <xf numFmtId="1" fontId="27" fillId="0" borderId="27" xfId="1" applyNumberFormat="1" applyFont="1" applyBorder="1" applyAlignment="1">
      <alignment horizontal="center" vertical="center" shrinkToFit="1"/>
    </xf>
    <xf numFmtId="0" fontId="27" fillId="0" borderId="11" xfId="1" applyFont="1" applyBorder="1" applyAlignment="1">
      <alignment horizontal="center" vertical="center" wrapText="1"/>
    </xf>
    <xf numFmtId="0" fontId="18" fillId="2" borderId="117" xfId="1" applyFont="1" applyFill="1" applyBorder="1" applyAlignment="1">
      <alignment horizontal="center" vertical="center" wrapText="1"/>
    </xf>
    <xf numFmtId="0" fontId="18" fillId="2" borderId="11" xfId="1" applyFont="1" applyFill="1" applyBorder="1" applyAlignment="1">
      <alignment horizontal="center" vertical="center" wrapText="1"/>
    </xf>
    <xf numFmtId="0" fontId="18" fillId="2" borderId="100" xfId="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18" fillId="2" borderId="101" xfId="1" applyFont="1" applyFill="1" applyBorder="1" applyAlignment="1">
      <alignment horizontal="center" vertical="center" wrapText="1"/>
    </xf>
    <xf numFmtId="0" fontId="18" fillId="2" borderId="12" xfId="1" applyFont="1" applyFill="1" applyBorder="1" applyAlignment="1">
      <alignment horizontal="center" vertical="center" wrapText="1"/>
    </xf>
    <xf numFmtId="176" fontId="5" fillId="0" borderId="5" xfId="1" applyNumberFormat="1" applyFont="1" applyBorder="1" applyAlignment="1">
      <alignment horizontal="left" vertical="center" shrinkToFit="1"/>
    </xf>
    <xf numFmtId="0" fontId="27" fillId="0" borderId="11" xfId="1" applyFont="1" applyBorder="1" applyAlignment="1">
      <alignment vertical="center" wrapText="1"/>
    </xf>
    <xf numFmtId="0" fontId="18" fillId="0" borderId="117"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100" xfId="1" applyFont="1" applyBorder="1" applyAlignment="1">
      <alignment horizontal="center" vertical="center" wrapText="1"/>
    </xf>
    <xf numFmtId="0" fontId="18" fillId="0" borderId="101" xfId="1" applyFont="1" applyBorder="1" applyAlignment="1">
      <alignment horizontal="center" vertical="center" wrapText="1"/>
    </xf>
    <xf numFmtId="0" fontId="18" fillId="0" borderId="118" xfId="1" applyFont="1" applyBorder="1" applyAlignment="1">
      <alignment horizontal="center" vertical="center" wrapText="1"/>
    </xf>
    <xf numFmtId="0" fontId="5" fillId="0" borderId="22" xfId="1" applyFont="1" applyBorder="1" applyAlignment="1">
      <alignment vertical="center" wrapText="1"/>
    </xf>
    <xf numFmtId="49" fontId="5" fillId="0" borderId="1" xfId="1" applyNumberFormat="1" applyFont="1" applyBorder="1" applyAlignment="1">
      <alignment horizontal="left" vertical="center" shrinkToFit="1"/>
    </xf>
    <xf numFmtId="0" fontId="5" fillId="0" borderId="14" xfId="1" applyFont="1" applyBorder="1" applyAlignment="1">
      <alignment horizontal="center" vertical="center" wrapText="1"/>
    </xf>
    <xf numFmtId="49" fontId="5" fillId="0" borderId="7" xfId="1" applyNumberFormat="1" applyFont="1" applyBorder="1" applyAlignment="1">
      <alignment horizontal="left" vertical="center" shrinkToFit="1"/>
    </xf>
    <xf numFmtId="1" fontId="5" fillId="0" borderId="23" xfId="1" applyNumberFormat="1" applyFont="1" applyBorder="1" applyAlignment="1">
      <alignment horizontal="center" vertical="center" shrinkToFit="1"/>
    </xf>
    <xf numFmtId="176" fontId="5" fillId="0" borderId="6" xfId="1" applyNumberFormat="1" applyFont="1" applyBorder="1" applyAlignment="1">
      <alignment horizontal="left" vertical="center" shrinkToFit="1"/>
    </xf>
    <xf numFmtId="49" fontId="5" fillId="0" borderId="8" xfId="1" applyNumberFormat="1" applyFont="1" applyBorder="1" applyAlignment="1">
      <alignment horizontal="left" vertical="center" shrinkToFit="1"/>
    </xf>
    <xf numFmtId="49" fontId="5" fillId="0" borderId="0" xfId="1" applyNumberFormat="1" applyFont="1" applyAlignment="1">
      <alignment horizontal="left" vertical="center" shrinkToFit="1"/>
    </xf>
    <xf numFmtId="176" fontId="5" fillId="0" borderId="11" xfId="1" applyNumberFormat="1" applyFont="1" applyBorder="1" applyAlignment="1">
      <alignment horizontal="left" vertical="center" shrinkToFit="1"/>
    </xf>
    <xf numFmtId="176" fontId="5" fillId="0" borderId="14" xfId="1" applyNumberFormat="1" applyFont="1" applyBorder="1" applyAlignment="1">
      <alignment horizontal="left" vertical="center" shrinkToFit="1"/>
    </xf>
    <xf numFmtId="1" fontId="5" fillId="0" borderId="26" xfId="1" applyNumberFormat="1" applyFont="1" applyBorder="1" applyAlignment="1">
      <alignment horizontal="center" vertical="center" shrinkToFit="1"/>
    </xf>
    <xf numFmtId="49" fontId="5" fillId="0" borderId="13" xfId="1" applyNumberFormat="1" applyFont="1" applyBorder="1" applyAlignment="1">
      <alignment horizontal="left" vertical="center" shrinkToFit="1"/>
    </xf>
    <xf numFmtId="49" fontId="5" fillId="0" borderId="17" xfId="1" applyNumberFormat="1" applyFont="1" applyBorder="1" applyAlignment="1">
      <alignment horizontal="left" vertical="center" shrinkToFit="1"/>
    </xf>
    <xf numFmtId="0" fontId="5" fillId="0" borderId="22" xfId="1" applyFont="1" applyBorder="1" applyAlignment="1">
      <alignment horizontal="left" vertical="center" wrapText="1"/>
    </xf>
    <xf numFmtId="49" fontId="5" fillId="0" borderId="5" xfId="1" applyNumberFormat="1" applyFont="1" applyBorder="1" applyAlignment="1">
      <alignment horizontal="left" vertical="center" shrinkToFit="1"/>
    </xf>
    <xf numFmtId="0" fontId="26" fillId="2" borderId="27" xfId="1" applyFont="1" applyFill="1" applyBorder="1" applyAlignment="1">
      <alignment horizontal="center" vertical="center" wrapText="1"/>
    </xf>
    <xf numFmtId="0" fontId="26" fillId="2" borderId="100" xfId="1" applyFont="1" applyFill="1" applyBorder="1" applyAlignment="1">
      <alignment horizontal="center" vertical="center" wrapText="1"/>
    </xf>
    <xf numFmtId="0" fontId="26" fillId="2" borderId="101" xfId="1" applyFont="1" applyFill="1" applyBorder="1" applyAlignment="1">
      <alignment horizontal="center" vertical="center" wrapText="1"/>
    </xf>
    <xf numFmtId="0" fontId="26" fillId="0" borderId="27" xfId="1" applyFont="1" applyBorder="1" applyAlignment="1">
      <alignment horizontal="center" vertical="center" wrapText="1"/>
    </xf>
    <xf numFmtId="0" fontId="26" fillId="0" borderId="100" xfId="1" applyFont="1" applyBorder="1" applyAlignment="1">
      <alignment horizontal="center" vertical="center" wrapText="1"/>
    </xf>
    <xf numFmtId="0" fontId="26" fillId="0" borderId="101" xfId="1" applyFont="1" applyBorder="1" applyAlignment="1">
      <alignment horizontal="center" vertical="center" wrapText="1"/>
    </xf>
    <xf numFmtId="0" fontId="28" fillId="2" borderId="117"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28" fillId="2" borderId="27" xfId="1" applyFont="1" applyFill="1" applyBorder="1" applyAlignment="1">
      <alignment horizontal="center" vertical="center" wrapText="1"/>
    </xf>
    <xf numFmtId="0" fontId="28" fillId="2" borderId="100" xfId="1" applyFont="1" applyFill="1" applyBorder="1" applyAlignment="1">
      <alignment horizontal="center" vertical="center" wrapText="1"/>
    </xf>
    <xf numFmtId="0" fontId="28" fillId="2" borderId="101"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5" fillId="0" borderId="22" xfId="1" applyFont="1" applyBorder="1" applyAlignment="1">
      <alignment horizontal="center" vertical="center" wrapText="1"/>
    </xf>
    <xf numFmtId="0" fontId="5" fillId="0" borderId="16" xfId="1" applyFont="1" applyBorder="1" applyAlignment="1">
      <alignment horizontal="center" vertical="center" wrapText="1"/>
    </xf>
    <xf numFmtId="0" fontId="23" fillId="0" borderId="6" xfId="1" applyFont="1" applyBorder="1" applyAlignment="1">
      <alignment horizontal="left" vertical="top" wrapText="1"/>
    </xf>
    <xf numFmtId="0" fontId="27" fillId="0" borderId="6" xfId="1" applyFont="1" applyBorder="1" applyAlignment="1">
      <alignment horizontal="center" vertical="center" wrapText="1"/>
    </xf>
    <xf numFmtId="0" fontId="18" fillId="0" borderId="119" xfId="1" applyFont="1" applyBorder="1" applyAlignment="1">
      <alignment horizontal="center" vertical="center" wrapText="1"/>
    </xf>
    <xf numFmtId="0" fontId="18" fillId="2" borderId="120" xfId="1" applyFont="1" applyFill="1" applyBorder="1" applyAlignment="1">
      <alignment horizontal="center" vertical="center" wrapText="1"/>
    </xf>
    <xf numFmtId="0" fontId="18" fillId="2" borderId="62" xfId="1" applyFont="1" applyFill="1" applyBorder="1" applyAlignment="1">
      <alignment horizontal="center" vertical="center" wrapText="1"/>
    </xf>
    <xf numFmtId="0" fontId="18" fillId="2" borderId="111" xfId="1" applyFont="1" applyFill="1" applyBorder="1" applyAlignment="1">
      <alignment horizontal="center" vertical="center" wrapText="1"/>
    </xf>
    <xf numFmtId="0" fontId="18" fillId="2" borderId="121" xfId="1" applyFont="1" applyFill="1" applyBorder="1" applyAlignment="1">
      <alignment horizontal="center" vertical="center" wrapText="1"/>
    </xf>
    <xf numFmtId="0" fontId="22" fillId="0" borderId="0" xfId="1" applyFont="1" applyAlignment="1">
      <alignment horizontal="center" vertical="center"/>
    </xf>
    <xf numFmtId="0" fontId="29" fillId="0" borderId="0" xfId="2" applyFont="1">
      <alignment vertical="center"/>
    </xf>
    <xf numFmtId="1" fontId="30" fillId="0" borderId="23" xfId="1" applyNumberFormat="1" applyFont="1" applyBorder="1" applyAlignment="1">
      <alignment horizontal="center" vertical="center" shrinkToFit="1"/>
    </xf>
    <xf numFmtId="0" fontId="30" fillId="0" borderId="11" xfId="1" applyFont="1" applyBorder="1" applyAlignment="1">
      <alignment horizontal="center" vertical="center" wrapText="1"/>
    </xf>
    <xf numFmtId="0" fontId="1" fillId="0" borderId="0" xfId="2" applyAlignment="1">
      <alignment vertical="top"/>
    </xf>
    <xf numFmtId="1" fontId="30" fillId="0" borderId="27" xfId="1" applyNumberFormat="1" applyFont="1" applyBorder="1" applyAlignment="1">
      <alignment horizontal="center" vertical="center" shrinkToFit="1"/>
    </xf>
    <xf numFmtId="0" fontId="30" fillId="0" borderId="98" xfId="1" applyFont="1" applyBorder="1" applyAlignment="1">
      <alignment horizontal="center" vertical="center" wrapText="1"/>
    </xf>
    <xf numFmtId="176" fontId="30" fillId="0" borderId="13" xfId="1" applyNumberFormat="1" applyFont="1" applyBorder="1" applyAlignment="1">
      <alignment horizontal="center" vertical="center" shrinkToFit="1"/>
    </xf>
    <xf numFmtId="0" fontId="30" fillId="0" borderId="11" xfId="1" applyFont="1" applyBorder="1" applyAlignment="1">
      <alignment horizontal="left" vertical="top" wrapText="1"/>
    </xf>
    <xf numFmtId="0" fontId="26" fillId="2" borderId="102" xfId="1" applyFont="1" applyFill="1" applyBorder="1" applyAlignment="1">
      <alignment horizontal="center" vertical="center" wrapText="1"/>
    </xf>
    <xf numFmtId="0" fontId="26" fillId="2" borderId="103" xfId="1" applyFont="1" applyFill="1" applyBorder="1" applyAlignment="1">
      <alignment horizontal="center" vertical="center" wrapText="1"/>
    </xf>
    <xf numFmtId="0" fontId="26" fillId="2" borderId="104" xfId="1" applyFont="1" applyFill="1" applyBorder="1" applyAlignment="1">
      <alignment horizontal="center" vertical="center" wrapText="1"/>
    </xf>
    <xf numFmtId="1" fontId="30" fillId="0" borderId="22" xfId="1" applyNumberFormat="1" applyFont="1" applyBorder="1" applyAlignment="1">
      <alignment horizontal="center" vertical="center" shrinkToFit="1"/>
    </xf>
    <xf numFmtId="0" fontId="1" fillId="0" borderId="122" xfId="2" applyBorder="1" applyAlignment="1">
      <alignment vertical="top"/>
    </xf>
    <xf numFmtId="0" fontId="26" fillId="0" borderId="102" xfId="1" applyFont="1" applyBorder="1" applyAlignment="1">
      <alignment vertical="center" wrapText="1"/>
    </xf>
    <xf numFmtId="0" fontId="26" fillId="0" borderId="11" xfId="1" applyFont="1" applyBorder="1" applyAlignment="1">
      <alignment horizontal="center" vertical="center" wrapText="1"/>
    </xf>
    <xf numFmtId="0" fontId="26" fillId="0" borderId="98" xfId="1" applyFont="1" applyBorder="1" applyAlignment="1">
      <alignment horizontal="center" vertical="center" wrapText="1"/>
    </xf>
    <xf numFmtId="176" fontId="30" fillId="0" borderId="5" xfId="1" applyNumberFormat="1" applyFont="1" applyBorder="1" applyAlignment="1">
      <alignment horizontal="center" vertical="center" shrinkToFit="1"/>
    </xf>
    <xf numFmtId="0" fontId="30" fillId="0" borderId="22" xfId="1" applyFont="1" applyBorder="1" applyAlignment="1">
      <alignment horizontal="center" vertical="center" wrapText="1"/>
    </xf>
    <xf numFmtId="176" fontId="30" fillId="0" borderId="9" xfId="1" applyNumberFormat="1" applyFont="1" applyBorder="1" applyAlignment="1">
      <alignment horizontal="center" vertical="center" shrinkToFit="1"/>
    </xf>
    <xf numFmtId="49" fontId="30" fillId="0" borderId="13" xfId="1" applyNumberFormat="1" applyFont="1" applyBorder="1" applyAlignment="1">
      <alignment horizontal="center" vertical="center" shrinkToFit="1"/>
    </xf>
    <xf numFmtId="176" fontId="30" fillId="0" borderId="11" xfId="1" applyNumberFormat="1" applyFont="1" applyBorder="1" applyAlignment="1">
      <alignment horizontal="center" vertical="center" shrinkToFit="1"/>
    </xf>
    <xf numFmtId="1" fontId="30" fillId="0" borderId="24" xfId="1" applyNumberFormat="1" applyFont="1" applyBorder="1" applyAlignment="1">
      <alignment horizontal="center" vertical="center" shrinkToFit="1"/>
    </xf>
    <xf numFmtId="1" fontId="30" fillId="0" borderId="109" xfId="1" applyNumberFormat="1" applyFont="1" applyBorder="1" applyAlignment="1">
      <alignment horizontal="center" vertical="center" shrinkToFit="1"/>
    </xf>
    <xf numFmtId="1" fontId="19" fillId="0" borderId="123" xfId="1" applyNumberFormat="1" applyFont="1" applyBorder="1" applyAlignment="1">
      <alignment horizontal="center" vertical="center" shrinkToFit="1"/>
    </xf>
    <xf numFmtId="0" fontId="30" fillId="0" borderId="24" xfId="1" applyFont="1" applyBorder="1" applyAlignment="1">
      <alignment horizontal="center" vertical="center" wrapText="1"/>
    </xf>
    <xf numFmtId="176" fontId="30" fillId="0" borderId="17" xfId="1" applyNumberFormat="1" applyFont="1" applyBorder="1" applyAlignment="1">
      <alignment horizontal="center" vertical="center" shrinkToFit="1"/>
    </xf>
    <xf numFmtId="0" fontId="30" fillId="0" borderId="14" xfId="1" applyFont="1" applyBorder="1" applyAlignment="1">
      <alignment horizontal="center" vertical="center" wrapText="1"/>
    </xf>
    <xf numFmtId="0" fontId="27" fillId="0" borderId="98" xfId="1" applyFont="1" applyBorder="1" applyAlignment="1">
      <alignment horizontal="center" vertical="center" wrapText="1"/>
    </xf>
    <xf numFmtId="1" fontId="30" fillId="0" borderId="28" xfId="1" applyNumberFormat="1" applyFont="1" applyBorder="1" applyAlignment="1">
      <alignment horizontal="center" vertical="center" shrinkToFit="1"/>
    </xf>
    <xf numFmtId="0" fontId="30" fillId="0" borderId="124" xfId="1" applyFont="1" applyBorder="1" applyAlignment="1">
      <alignment horizontal="center" vertical="center" wrapText="1"/>
    </xf>
    <xf numFmtId="0" fontId="1" fillId="0" borderId="125" xfId="2" applyBorder="1" applyAlignment="1">
      <alignment vertical="top"/>
    </xf>
    <xf numFmtId="1" fontId="19" fillId="0" borderId="126" xfId="1" applyNumberFormat="1" applyFont="1" applyBorder="1" applyAlignment="1">
      <alignment horizontal="center" vertical="center" shrinkToFit="1"/>
    </xf>
    <xf numFmtId="0" fontId="19" fillId="0" borderId="122" xfId="1" applyFont="1" applyBorder="1" applyAlignment="1">
      <alignment horizontal="center" vertical="center" wrapText="1"/>
    </xf>
    <xf numFmtId="0" fontId="26" fillId="2" borderId="127" xfId="1" applyFont="1" applyFill="1" applyBorder="1" applyAlignment="1">
      <alignment horizontal="center" vertical="center" wrapText="1"/>
    </xf>
    <xf numFmtId="0" fontId="26" fillId="2" borderId="128" xfId="1" applyFont="1" applyFill="1" applyBorder="1" applyAlignment="1">
      <alignment horizontal="center" vertical="center" wrapText="1"/>
    </xf>
    <xf numFmtId="0" fontId="26" fillId="2" borderId="129" xfId="1" applyFont="1" applyFill="1" applyBorder="1" applyAlignment="1">
      <alignment horizontal="center" vertical="center" wrapText="1"/>
    </xf>
    <xf numFmtId="1" fontId="30" fillId="0" borderId="24" xfId="1" applyNumberFormat="1" applyFont="1" applyBorder="1" applyAlignment="1">
      <alignment vertical="center" shrinkToFit="1"/>
    </xf>
    <xf numFmtId="176" fontId="30" fillId="0" borderId="8" xfId="1" applyNumberFormat="1" applyFont="1" applyBorder="1" applyAlignment="1">
      <alignment horizontal="center" vertical="center" shrinkToFit="1"/>
    </xf>
    <xf numFmtId="0" fontId="30" fillId="0" borderId="4" xfId="1" applyFont="1" applyBorder="1" applyAlignment="1">
      <alignment horizontal="center" vertical="center" wrapText="1"/>
    </xf>
    <xf numFmtId="0" fontId="30" fillId="0" borderId="4" xfId="1" applyFont="1" applyBorder="1" applyAlignment="1">
      <alignment horizontal="left" vertical="top" wrapText="1"/>
    </xf>
    <xf numFmtId="1" fontId="19" fillId="0" borderId="97" xfId="1" applyNumberFormat="1" applyFont="1" applyBorder="1" applyAlignment="1">
      <alignment horizontal="center" vertical="center" shrinkToFit="1"/>
    </xf>
    <xf numFmtId="0" fontId="26" fillId="2" borderId="130"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131" xfId="1" applyFont="1" applyFill="1" applyBorder="1" applyAlignment="1">
      <alignment horizontal="center" vertical="center" wrapText="1"/>
    </xf>
    <xf numFmtId="0" fontId="8" fillId="0" borderId="0" xfId="2" applyFont="1" applyAlignment="1">
      <alignment vertical="top"/>
    </xf>
    <xf numFmtId="1" fontId="30" fillId="0" borderId="31" xfId="1" applyNumberFormat="1" applyFont="1" applyBorder="1" applyAlignment="1">
      <alignment horizontal="center" vertical="center" shrinkToFit="1"/>
    </xf>
    <xf numFmtId="176" fontId="30" fillId="0" borderId="63" xfId="1" applyNumberFormat="1" applyFont="1" applyBorder="1" applyAlignment="1">
      <alignment horizontal="center" vertical="center" shrinkToFit="1"/>
    </xf>
    <xf numFmtId="0" fontId="30" fillId="0" borderId="67" xfId="1" applyFont="1" applyBorder="1" applyAlignment="1">
      <alignment horizontal="center" vertical="center" wrapText="1"/>
    </xf>
    <xf numFmtId="0" fontId="8" fillId="0" borderId="32" xfId="2" applyFont="1" applyBorder="1" applyAlignment="1">
      <alignment vertical="top"/>
    </xf>
    <xf numFmtId="0" fontId="26" fillId="2" borderId="132" xfId="1" applyFont="1" applyFill="1" applyBorder="1" applyAlignment="1">
      <alignment horizontal="center" vertical="center" wrapText="1"/>
    </xf>
    <xf numFmtId="0" fontId="26" fillId="2" borderId="87" xfId="1" applyFont="1" applyFill="1" applyBorder="1" applyAlignment="1">
      <alignment horizontal="center" vertical="center" wrapText="1"/>
    </xf>
    <xf numFmtId="0" fontId="26" fillId="2" borderId="133" xfId="1" applyFont="1" applyFill="1" applyBorder="1" applyAlignment="1">
      <alignment horizontal="center" vertical="center" wrapText="1"/>
    </xf>
    <xf numFmtId="0" fontId="1" fillId="0" borderId="0" xfId="2">
      <alignment vertical="center"/>
    </xf>
    <xf numFmtId="178" fontId="19" fillId="2" borderId="13" xfId="1" applyNumberFormat="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34" xfId="0" applyFont="1" applyFill="1" applyBorder="1" applyAlignment="1">
      <alignment horizontal="center" vertical="center" wrapText="1"/>
    </xf>
    <xf numFmtId="177" fontId="6" fillId="0" borderId="140" xfId="1" applyNumberFormat="1" applyFont="1" applyBorder="1" applyAlignment="1">
      <alignment vertical="center"/>
    </xf>
    <xf numFmtId="3" fontId="6" fillId="0" borderId="135" xfId="1" applyNumberFormat="1" applyFont="1" applyBorder="1" applyAlignment="1">
      <alignment horizontal="center" vertical="center"/>
    </xf>
    <xf numFmtId="3" fontId="6" fillId="0" borderId="136" xfId="1" applyNumberFormat="1" applyFont="1" applyBorder="1" applyAlignment="1">
      <alignment horizontal="center" vertical="center"/>
    </xf>
    <xf numFmtId="3" fontId="6" fillId="0" borderId="137" xfId="1" applyNumberFormat="1" applyFont="1" applyBorder="1" applyAlignment="1">
      <alignment horizontal="center" vertical="center"/>
    </xf>
    <xf numFmtId="177" fontId="6" fillId="0" borderId="141" xfId="1" applyNumberFormat="1" applyFont="1" applyBorder="1" applyAlignment="1">
      <alignment vertical="center"/>
    </xf>
    <xf numFmtId="177" fontId="6" fillId="0" borderId="142" xfId="1" applyNumberFormat="1" applyFont="1" applyBorder="1" applyAlignment="1">
      <alignment vertical="center"/>
    </xf>
    <xf numFmtId="0" fontId="19" fillId="7" borderId="64" xfId="1" applyFont="1" applyFill="1" applyBorder="1" applyAlignment="1">
      <alignment horizontal="center" vertical="center" wrapText="1"/>
    </xf>
    <xf numFmtId="0" fontId="19" fillId="7" borderId="71" xfId="1" applyFont="1" applyFill="1" applyBorder="1" applyAlignment="1">
      <alignment horizontal="center" vertical="center" wrapText="1"/>
    </xf>
    <xf numFmtId="0" fontId="7" fillId="0" borderId="37" xfId="1" applyFont="1" applyBorder="1" applyAlignment="1">
      <alignment horizontal="left" vertical="top"/>
    </xf>
    <xf numFmtId="3" fontId="6" fillId="0" borderId="43" xfId="1" applyNumberFormat="1" applyFont="1" applyBorder="1" applyAlignment="1">
      <alignment horizontal="center" vertical="center"/>
    </xf>
    <xf numFmtId="3" fontId="6" fillId="0" borderId="68" xfId="1" applyNumberFormat="1" applyFont="1" applyBorder="1" applyAlignment="1">
      <alignment horizontal="center" vertical="center"/>
    </xf>
    <xf numFmtId="3" fontId="6" fillId="0" borderId="40" xfId="1" applyNumberFormat="1" applyFont="1" applyBorder="1" applyAlignment="1">
      <alignment horizontal="center" vertical="center"/>
    </xf>
    <xf numFmtId="0" fontId="20" fillId="0" borderId="143" xfId="1" applyFont="1" applyBorder="1" applyAlignment="1">
      <alignment horizontal="left" vertical="center" wrapText="1"/>
    </xf>
    <xf numFmtId="0" fontId="18" fillId="2" borderId="14" xfId="1" applyFont="1" applyFill="1" applyBorder="1" applyAlignment="1">
      <alignment horizontal="center" vertical="center" wrapText="1"/>
    </xf>
    <xf numFmtId="0" fontId="18" fillId="0" borderId="14" xfId="1" applyFont="1" applyBorder="1" applyAlignment="1">
      <alignment horizontal="center" vertical="center" wrapText="1"/>
    </xf>
    <xf numFmtId="0" fontId="18" fillId="2" borderId="61" xfId="1" applyFont="1" applyFill="1" applyBorder="1" applyAlignment="1">
      <alignment horizontal="center" vertical="center" wrapText="1"/>
    </xf>
    <xf numFmtId="3" fontId="6" fillId="0" borderId="138" xfId="1" applyNumberFormat="1" applyFont="1" applyBorder="1" applyAlignment="1">
      <alignment horizontal="center" vertical="center"/>
    </xf>
    <xf numFmtId="3" fontId="6" fillId="0" borderId="3" xfId="1" applyNumberFormat="1" applyFont="1" applyBorder="1" applyAlignment="1">
      <alignment horizontal="center" vertical="center"/>
    </xf>
    <xf numFmtId="3" fontId="6" fillId="0" borderId="139" xfId="1" applyNumberFormat="1" applyFont="1" applyBorder="1" applyAlignment="1">
      <alignment horizontal="center" vertical="center"/>
    </xf>
    <xf numFmtId="0" fontId="26" fillId="2" borderId="13" xfId="1" applyFont="1" applyFill="1" applyBorder="1" applyAlignment="1">
      <alignment horizontal="center" vertical="center" wrapText="1"/>
    </xf>
    <xf numFmtId="0" fontId="26" fillId="2" borderId="144"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7" fillId="0" borderId="145" xfId="1" applyFont="1" applyBorder="1" applyAlignment="1">
      <alignment horizontal="left" vertical="top"/>
    </xf>
    <xf numFmtId="0" fontId="19" fillId="0" borderId="64" xfId="1" applyFont="1" applyBorder="1" applyAlignment="1">
      <alignment horizontal="center" vertical="center" wrapText="1"/>
    </xf>
    <xf numFmtId="0" fontId="19" fillId="0" borderId="71" xfId="1" applyFont="1" applyBorder="1" applyAlignment="1">
      <alignment horizontal="center" vertical="center" wrapText="1"/>
    </xf>
    <xf numFmtId="0" fontId="7" fillId="0" borderId="65" xfId="1" applyFont="1" applyBorder="1" applyAlignment="1">
      <alignment horizontal="left" vertical="top"/>
    </xf>
    <xf numFmtId="0" fontId="13" fillId="0" borderId="0" xfId="0" applyFont="1" applyAlignment="1">
      <alignment vertical="center" wrapText="1"/>
    </xf>
    <xf numFmtId="0" fontId="32" fillId="0" borderId="0" xfId="0" applyFont="1" applyAlignment="1">
      <alignment horizontal="center" vertical="center"/>
    </xf>
    <xf numFmtId="0" fontId="13" fillId="0" borderId="0" xfId="0" applyFont="1" applyAlignment="1">
      <alignment vertical="center" wrapText="1"/>
    </xf>
    <xf numFmtId="0" fontId="13" fillId="0" borderId="45" xfId="0" applyFont="1" applyBorder="1">
      <alignment vertical="center"/>
    </xf>
    <xf numFmtId="0" fontId="13" fillId="0" borderId="49" xfId="0" applyFont="1" applyBorder="1">
      <alignment vertical="center"/>
    </xf>
    <xf numFmtId="0" fontId="13" fillId="0" borderId="44" xfId="0" applyFont="1" applyBorder="1">
      <alignment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9" fillId="2" borderId="20"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9" xfId="1" applyFont="1" applyFill="1" applyBorder="1" applyAlignment="1">
      <alignment horizontal="center" vertical="center" wrapText="1"/>
    </xf>
    <xf numFmtId="0" fontId="19" fillId="2" borderId="77" xfId="1" applyFont="1" applyFill="1" applyBorder="1" applyAlignment="1">
      <alignment horizontal="center" vertical="center" wrapText="1"/>
    </xf>
    <xf numFmtId="0" fontId="19" fillId="2" borderId="73" xfId="1" applyFont="1" applyFill="1" applyBorder="1" applyAlignment="1">
      <alignment horizontal="center" vertical="center" wrapText="1"/>
    </xf>
    <xf numFmtId="0" fontId="31" fillId="3" borderId="20" xfId="1" applyFont="1" applyFill="1" applyBorder="1" applyAlignment="1">
      <alignment horizontal="center" vertical="center" wrapText="1"/>
    </xf>
    <xf numFmtId="0" fontId="31" fillId="3" borderId="21" xfId="1" applyFont="1" applyFill="1" applyBorder="1" applyAlignment="1">
      <alignment horizontal="center" vertical="center" wrapText="1"/>
    </xf>
    <xf numFmtId="0" fontId="31" fillId="3" borderId="39" xfId="1" applyFont="1" applyFill="1" applyBorder="1" applyAlignment="1">
      <alignment horizontal="center" vertical="center" wrapText="1"/>
    </xf>
    <xf numFmtId="0" fontId="19" fillId="2" borderId="20" xfId="1" applyFont="1" applyFill="1" applyBorder="1" applyAlignment="1">
      <alignment horizontal="center" vertical="top" textRotation="255" wrapText="1"/>
    </xf>
    <xf numFmtId="0" fontId="19" fillId="2" borderId="22" xfId="1" applyFont="1" applyFill="1" applyBorder="1" applyAlignment="1">
      <alignment horizontal="center" vertical="top" textRotation="255" wrapText="1"/>
    </xf>
    <xf numFmtId="0" fontId="19" fillId="2" borderId="31" xfId="1" applyFont="1" applyFill="1" applyBorder="1" applyAlignment="1">
      <alignment horizontal="center" vertical="top" textRotation="255" wrapText="1"/>
    </xf>
    <xf numFmtId="0" fontId="19" fillId="7" borderId="36" xfId="1" applyFont="1" applyFill="1" applyBorder="1" applyAlignment="1">
      <alignment horizontal="center" vertical="center" wrapText="1"/>
    </xf>
    <xf numFmtId="0" fontId="19" fillId="7" borderId="3" xfId="1" applyFont="1" applyFill="1" applyBorder="1" applyAlignment="1">
      <alignment horizontal="center" vertical="center" wrapText="1"/>
    </xf>
    <xf numFmtId="0" fontId="19" fillId="7" borderId="70" xfId="1" applyFont="1" applyFill="1" applyBorder="1" applyAlignment="1">
      <alignment horizontal="center" vertical="center" wrapText="1"/>
    </xf>
    <xf numFmtId="0" fontId="19" fillId="7" borderId="37" xfId="1" applyFont="1" applyFill="1" applyBorder="1" applyAlignment="1">
      <alignment horizontal="center" vertical="center" wrapText="1"/>
    </xf>
    <xf numFmtId="0" fontId="19" fillId="7" borderId="65" xfId="1" applyFont="1" applyFill="1" applyBorder="1" applyAlignment="1">
      <alignment horizontal="center" vertical="center" wrapText="1"/>
    </xf>
    <xf numFmtId="0" fontId="19" fillId="2" borderId="5" xfId="1" applyFont="1" applyFill="1" applyBorder="1" applyAlignment="1">
      <alignment horizontal="center" vertical="top" textRotation="255" wrapText="1"/>
    </xf>
    <xf numFmtId="0" fontId="19" fillId="2" borderId="33" xfId="1" applyFont="1" applyFill="1" applyBorder="1" applyAlignment="1">
      <alignment horizontal="center" vertical="top" textRotation="255" wrapText="1"/>
    </xf>
    <xf numFmtId="0" fontId="19" fillId="2" borderId="6" xfId="1" applyFont="1" applyFill="1" applyBorder="1" applyAlignment="1">
      <alignment horizontal="center" vertical="top" textRotation="255" wrapText="1"/>
    </xf>
    <xf numFmtId="0" fontId="19" fillId="2" borderId="32" xfId="1" applyFont="1" applyFill="1" applyBorder="1" applyAlignment="1">
      <alignment horizontal="center" vertical="top" textRotation="255" wrapText="1"/>
    </xf>
    <xf numFmtId="0" fontId="19" fillId="2" borderId="79" xfId="1" applyFont="1" applyFill="1" applyBorder="1" applyAlignment="1">
      <alignment horizontal="center" vertical="top" textRotation="255" wrapText="1"/>
    </xf>
    <xf numFmtId="0" fontId="19" fillId="2" borderId="89" xfId="1" applyFont="1" applyFill="1" applyBorder="1" applyAlignment="1">
      <alignment horizontal="center" vertical="top" textRotation="255" wrapText="1"/>
    </xf>
    <xf numFmtId="0" fontId="19" fillId="2" borderId="80" xfId="1" applyFont="1" applyFill="1" applyBorder="1" applyAlignment="1">
      <alignment horizontal="center" vertical="top" textRotation="255" wrapText="1"/>
    </xf>
    <xf numFmtId="0" fontId="19" fillId="2" borderId="90" xfId="1" applyFont="1" applyFill="1" applyBorder="1" applyAlignment="1">
      <alignment horizontal="center" vertical="top" textRotation="255" wrapText="1"/>
    </xf>
    <xf numFmtId="0" fontId="19" fillId="2" borderId="86" xfId="1" applyFont="1" applyFill="1" applyBorder="1" applyAlignment="1">
      <alignment horizontal="center" vertical="top" textRotation="255" wrapText="1"/>
    </xf>
    <xf numFmtId="0" fontId="19" fillId="0" borderId="15" xfId="1" applyFont="1" applyBorder="1" applyAlignment="1">
      <alignment horizontal="center" vertical="center"/>
    </xf>
    <xf numFmtId="1" fontId="20" fillId="0" borderId="24" xfId="1" applyNumberFormat="1" applyFont="1" applyBorder="1" applyAlignment="1">
      <alignment horizontal="center" vertical="center" shrinkToFit="1"/>
    </xf>
    <xf numFmtId="1" fontId="20" fillId="0" borderId="29" xfId="1" applyNumberFormat="1" applyFont="1" applyBorder="1" applyAlignment="1">
      <alignment horizontal="center" vertical="center" shrinkToFit="1"/>
    </xf>
    <xf numFmtId="0" fontId="19" fillId="0" borderId="9" xfId="1" applyFont="1" applyBorder="1" applyAlignment="1">
      <alignment horizontal="center" vertical="center" wrapText="1"/>
    </xf>
    <xf numFmtId="1" fontId="19" fillId="0" borderId="25" xfId="1" applyNumberFormat="1" applyFont="1" applyBorder="1" applyAlignment="1">
      <alignment horizontal="center" vertical="center" shrinkToFit="1"/>
    </xf>
    <xf numFmtId="1" fontId="19" fillId="0" borderId="26" xfId="1" applyNumberFormat="1" applyFont="1" applyBorder="1" applyAlignment="1">
      <alignment horizontal="center" vertical="center" shrinkToFit="1"/>
    </xf>
    <xf numFmtId="49" fontId="19" fillId="0" borderId="17" xfId="1" applyNumberFormat="1" applyFont="1" applyBorder="1" applyAlignment="1">
      <alignment horizontal="center" vertical="center" shrinkToFit="1"/>
    </xf>
    <xf numFmtId="49" fontId="19" fillId="0" borderId="18" xfId="1" applyNumberFormat="1" applyFont="1" applyBorder="1" applyAlignment="1">
      <alignment horizontal="center" vertical="center" shrinkToFit="1"/>
    </xf>
    <xf numFmtId="0" fontId="19" fillId="0" borderId="24" xfId="1" applyFont="1" applyBorder="1" applyAlignment="1">
      <alignment horizontal="center" vertical="center" wrapText="1"/>
    </xf>
    <xf numFmtId="0" fontId="10" fillId="4" borderId="57" xfId="1" applyFont="1" applyFill="1" applyBorder="1" applyAlignment="1">
      <alignment horizontal="center" vertical="center" wrapText="1"/>
    </xf>
    <xf numFmtId="0" fontId="10" fillId="4" borderId="58" xfId="1" applyFont="1" applyFill="1" applyBorder="1" applyAlignment="1">
      <alignment horizontal="center" vertical="center"/>
    </xf>
    <xf numFmtId="0" fontId="10" fillId="4" borderId="20"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39" xfId="1" applyFont="1" applyFill="1" applyBorder="1" applyAlignment="1">
      <alignment horizontal="center" vertical="center"/>
    </xf>
    <xf numFmtId="0" fontId="10" fillId="4" borderId="34" xfId="1" applyFont="1" applyFill="1" applyBorder="1" applyAlignment="1">
      <alignment horizontal="center" vertical="center"/>
    </xf>
    <xf numFmtId="0" fontId="10" fillId="4" borderId="72" xfId="1" applyFont="1" applyFill="1" applyBorder="1" applyAlignment="1">
      <alignment horizontal="center" vertical="center"/>
    </xf>
    <xf numFmtId="0" fontId="10" fillId="4" borderId="41" xfId="1" applyFont="1" applyFill="1" applyBorder="1" applyAlignment="1">
      <alignment horizontal="center" vertical="center"/>
    </xf>
    <xf numFmtId="0" fontId="19" fillId="2" borderId="81" xfId="1" applyFont="1" applyFill="1" applyBorder="1" applyAlignment="1">
      <alignment horizontal="center" vertical="top" textRotation="255" wrapText="1"/>
    </xf>
    <xf numFmtId="176" fontId="19" fillId="0" borderId="9" xfId="1" applyNumberFormat="1" applyFont="1" applyBorder="1" applyAlignment="1">
      <alignment horizontal="center" vertical="center" shrinkToFit="1"/>
    </xf>
    <xf numFmtId="176" fontId="19" fillId="0" borderId="10" xfId="1" applyNumberFormat="1" applyFont="1" applyBorder="1" applyAlignment="1">
      <alignment horizontal="center" vertical="center" shrinkToFit="1"/>
    </xf>
    <xf numFmtId="0" fontId="19" fillId="0" borderId="10" xfId="1" applyFont="1" applyBorder="1" applyAlignment="1">
      <alignment horizontal="center" vertical="center" wrapText="1"/>
    </xf>
    <xf numFmtId="0" fontId="18" fillId="2" borderId="20" xfId="1" applyFont="1" applyFill="1" applyBorder="1" applyAlignment="1">
      <alignment horizontal="center" vertical="top" textRotation="255" wrapText="1"/>
    </xf>
    <xf numFmtId="0" fontId="18" fillId="2" borderId="22" xfId="1" applyFont="1" applyFill="1" applyBorder="1" applyAlignment="1">
      <alignment horizontal="center" vertical="top" textRotation="255" wrapText="1"/>
    </xf>
    <xf numFmtId="0" fontId="18" fillId="2" borderId="31" xfId="1" applyFont="1" applyFill="1" applyBorder="1" applyAlignment="1">
      <alignment horizontal="center" vertical="top" textRotation="255" wrapText="1"/>
    </xf>
    <xf numFmtId="0" fontId="18" fillId="2" borderId="79" xfId="1" applyFont="1" applyFill="1" applyBorder="1" applyAlignment="1">
      <alignment horizontal="center" vertical="top" textRotation="255" wrapText="1"/>
    </xf>
    <xf numFmtId="0" fontId="18" fillId="2" borderId="89" xfId="1" applyFont="1" applyFill="1" applyBorder="1" applyAlignment="1">
      <alignment horizontal="center" vertical="top" textRotation="255" wrapText="1"/>
    </xf>
    <xf numFmtId="0" fontId="18" fillId="2" borderId="80" xfId="1" applyFont="1" applyFill="1" applyBorder="1" applyAlignment="1">
      <alignment horizontal="center" vertical="top" textRotation="255" wrapText="1"/>
    </xf>
    <xf numFmtId="0" fontId="18" fillId="2" borderId="90" xfId="1" applyFont="1" applyFill="1" applyBorder="1" applyAlignment="1">
      <alignment horizontal="center" vertical="top" textRotation="255" wrapText="1"/>
    </xf>
    <xf numFmtId="0" fontId="18" fillId="2" borderId="2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22"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31"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9" xfId="1" applyFont="1" applyFill="1" applyBorder="1" applyAlignment="1">
      <alignment horizontal="center" vertical="center" wrapText="1"/>
    </xf>
    <xf numFmtId="0" fontId="18" fillId="2" borderId="77" xfId="1" applyFont="1" applyFill="1" applyBorder="1" applyAlignment="1">
      <alignment horizontal="center" vertical="center" wrapText="1"/>
    </xf>
    <xf numFmtId="0" fontId="18" fillId="2" borderId="73" xfId="1" applyFont="1" applyFill="1" applyBorder="1" applyAlignment="1">
      <alignment horizontal="center" vertical="center" wrapText="1"/>
    </xf>
    <xf numFmtId="0" fontId="18" fillId="2" borderId="5" xfId="1" applyFont="1" applyFill="1" applyBorder="1" applyAlignment="1">
      <alignment horizontal="center" vertical="top" textRotation="255" wrapText="1"/>
    </xf>
    <xf numFmtId="0" fontId="18" fillId="2" borderId="33" xfId="1" applyFont="1" applyFill="1" applyBorder="1" applyAlignment="1">
      <alignment horizontal="center" vertical="top" textRotation="255" wrapText="1"/>
    </xf>
    <xf numFmtId="0" fontId="18" fillId="2" borderId="6" xfId="1" applyFont="1" applyFill="1" applyBorder="1" applyAlignment="1">
      <alignment horizontal="center" vertical="top" textRotation="255" wrapText="1"/>
    </xf>
    <xf numFmtId="0" fontId="18" fillId="2" borderId="32" xfId="1" applyFont="1" applyFill="1" applyBorder="1" applyAlignment="1">
      <alignment horizontal="center" vertical="top" textRotation="255" wrapText="1"/>
    </xf>
    <xf numFmtId="0" fontId="18" fillId="2" borderId="81" xfId="1" applyFont="1" applyFill="1" applyBorder="1" applyAlignment="1">
      <alignment horizontal="center" vertical="top" textRotation="255" wrapText="1"/>
    </xf>
    <xf numFmtId="0" fontId="18" fillId="2" borderId="86" xfId="1" applyFont="1" applyFill="1" applyBorder="1" applyAlignment="1">
      <alignment horizontal="center" vertical="top" textRotation="255" wrapText="1"/>
    </xf>
    <xf numFmtId="0" fontId="18" fillId="2" borderId="81" xfId="1" applyFont="1" applyFill="1" applyBorder="1" applyAlignment="1">
      <alignment horizontal="center" textRotation="255" wrapText="1"/>
    </xf>
    <xf numFmtId="0" fontId="18" fillId="2" borderId="33" xfId="1" applyFont="1" applyFill="1" applyBorder="1" applyAlignment="1">
      <alignment horizontal="center" textRotation="255" wrapText="1"/>
    </xf>
    <xf numFmtId="0" fontId="18" fillId="2" borderId="86" xfId="1" applyFont="1" applyFill="1" applyBorder="1" applyAlignment="1">
      <alignment horizontal="center" textRotation="255" wrapText="1"/>
    </xf>
    <xf numFmtId="0" fontId="18" fillId="2" borderId="90" xfId="1" applyFont="1" applyFill="1" applyBorder="1" applyAlignment="1">
      <alignment horizontal="center" textRotation="255" wrapText="1"/>
    </xf>
    <xf numFmtId="0" fontId="18" fillId="2" borderId="20" xfId="1" applyFont="1" applyFill="1" applyBorder="1" applyAlignment="1">
      <alignment horizontal="center" textRotation="255" wrapText="1"/>
    </xf>
    <xf numFmtId="0" fontId="18" fillId="2" borderId="22" xfId="1" applyFont="1" applyFill="1" applyBorder="1" applyAlignment="1">
      <alignment horizontal="center" textRotation="255" wrapText="1"/>
    </xf>
    <xf numFmtId="0" fontId="18" fillId="2" borderId="31" xfId="1" applyFont="1" applyFill="1" applyBorder="1" applyAlignment="1">
      <alignment horizontal="center" textRotation="255" wrapText="1"/>
    </xf>
    <xf numFmtId="0" fontId="18" fillId="2" borderId="5" xfId="1" applyFont="1" applyFill="1" applyBorder="1" applyAlignment="1">
      <alignment horizontal="center" textRotation="255" wrapText="1"/>
    </xf>
    <xf numFmtId="0" fontId="18" fillId="2" borderId="6" xfId="1" applyFont="1" applyFill="1" applyBorder="1" applyAlignment="1">
      <alignment horizontal="center" textRotation="255" wrapText="1"/>
    </xf>
    <xf numFmtId="0" fontId="18" fillId="2" borderId="32" xfId="1" applyFont="1" applyFill="1" applyBorder="1" applyAlignment="1">
      <alignment horizontal="center" textRotation="255" wrapText="1"/>
    </xf>
    <xf numFmtId="49" fontId="26" fillId="2" borderId="20" xfId="1" applyNumberFormat="1" applyFont="1" applyFill="1" applyBorder="1" applyAlignment="1">
      <alignment textRotation="255" wrapText="1"/>
    </xf>
    <xf numFmtId="49" fontId="26" fillId="2" borderId="59" xfId="1" applyNumberFormat="1" applyFont="1" applyFill="1" applyBorder="1" applyAlignment="1">
      <alignment textRotation="255" wrapText="1"/>
    </xf>
    <xf numFmtId="49" fontId="26" fillId="2" borderId="35" xfId="1" applyNumberFormat="1" applyFont="1" applyFill="1" applyBorder="1" applyAlignment="1">
      <alignment horizontal="center" wrapText="1"/>
    </xf>
    <xf numFmtId="49" fontId="26" fillId="2" borderId="112" xfId="1" applyNumberFormat="1" applyFont="1" applyFill="1" applyBorder="1" applyAlignment="1">
      <alignment horizontal="center" wrapText="1"/>
    </xf>
    <xf numFmtId="49" fontId="26" fillId="2" borderId="38" xfId="1" applyNumberFormat="1" applyFont="1" applyFill="1" applyBorder="1" applyAlignment="1">
      <alignment horizontal="center" wrapText="1"/>
    </xf>
    <xf numFmtId="1" fontId="5" fillId="0" borderId="25" xfId="1" applyNumberFormat="1" applyFont="1" applyBorder="1" applyAlignment="1">
      <alignment horizontal="center" vertical="center" shrinkToFit="1"/>
    </xf>
    <xf numFmtId="1" fontId="5" fillId="0" borderId="26" xfId="1" applyNumberFormat="1" applyFont="1" applyBorder="1" applyAlignment="1">
      <alignment horizontal="center" vertical="center" shrinkToFit="1"/>
    </xf>
    <xf numFmtId="0" fontId="5" fillId="0" borderId="24" xfId="1" applyFont="1" applyBorder="1" applyAlignment="1">
      <alignment horizontal="left" vertical="center" wrapText="1"/>
    </xf>
    <xf numFmtId="0" fontId="5" fillId="0" borderId="24" xfId="1" applyFont="1" applyBorder="1" applyAlignment="1">
      <alignment horizontal="center" vertical="center" wrapText="1"/>
    </xf>
    <xf numFmtId="0" fontId="10" fillId="4" borderId="59" xfId="1" applyFont="1" applyFill="1" applyBorder="1" applyAlignment="1">
      <alignment horizontal="center" vertical="center"/>
    </xf>
    <xf numFmtId="0" fontId="18" fillId="2" borderId="79" xfId="1" applyFont="1" applyFill="1" applyBorder="1" applyAlignment="1">
      <alignment horizontal="center" textRotation="255" wrapText="1"/>
    </xf>
    <xf numFmtId="0" fontId="18" fillId="2" borderId="89" xfId="1" applyFont="1" applyFill="1" applyBorder="1" applyAlignment="1">
      <alignment horizontal="center" textRotation="255" wrapText="1"/>
    </xf>
    <xf numFmtId="0" fontId="18" fillId="2" borderId="80" xfId="1" applyFont="1" applyFill="1" applyBorder="1" applyAlignment="1">
      <alignment horizontal="center" textRotation="255" wrapText="1"/>
    </xf>
    <xf numFmtId="1" fontId="30" fillId="0" borderId="24" xfId="1" applyNumberFormat="1" applyFont="1" applyBorder="1" applyAlignment="1">
      <alignment horizontal="center" vertical="center" shrinkToFit="1"/>
    </xf>
    <xf numFmtId="1" fontId="18" fillId="0" borderId="23" xfId="1" applyNumberFormat="1" applyFont="1" applyBorder="1" applyAlignment="1">
      <alignment horizontal="center" vertical="center" shrinkToFit="1"/>
    </xf>
    <xf numFmtId="1" fontId="18" fillId="0" borderId="105" xfId="1" applyNumberFormat="1" applyFont="1" applyBorder="1" applyAlignment="1">
      <alignment horizontal="center" vertical="center" shrinkToFit="1"/>
    </xf>
    <xf numFmtId="1" fontId="18" fillId="0" borderId="22" xfId="1" applyNumberFormat="1" applyFont="1" applyBorder="1" applyAlignment="1">
      <alignment horizontal="center" vertical="center" shrinkToFit="1"/>
    </xf>
    <xf numFmtId="1" fontId="18" fillId="0" borderId="77" xfId="1" applyNumberFormat="1" applyFont="1" applyBorder="1" applyAlignment="1">
      <alignment horizontal="center" vertical="center" shrinkToFit="1"/>
    </xf>
    <xf numFmtId="1" fontId="18" fillId="0" borderId="31" xfId="1" applyNumberFormat="1" applyFont="1" applyBorder="1" applyAlignment="1">
      <alignment horizontal="center" vertical="center" shrinkToFit="1"/>
    </xf>
    <xf numFmtId="1" fontId="18" fillId="0" borderId="73" xfId="1" applyNumberFormat="1" applyFont="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colors>
    <mruColors>
      <color rgb="FF0000FF"/>
      <color rgb="FF66FFFF"/>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3.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n\idc\DOCUME~1\844196\LOCALS~1\Temp\&#12467;&#12500;&#12540;%20&#65374;%20&#27861;&#20154;&#24066;&#27665;&#31246;&#31227;&#34892;&#12487;&#12540;&#12479;&#35373;&#3533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tax\sinkoku_doc\Tools\&#23481;&#37327;&#35211;&#31309;\&#35211;&#31309;&#25903;&#255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idc\IDC\13112_&#19990;&#30000;&#35895;&#21306;\22.UI&#24037;&#31243;\C3&#21360;&#37969;\17.&#24115;&#31080;&#19968;&#35239;\UI17-C3xxx-&#24115;&#31080;&#19968;&#35239;-&#21360;&#3796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ltok.jpn.pacrim.ey.net\EYACC\900_Engagement\Adv4\E-66641112%20FDMA%20TC%20224%20233%20CMD\99_work\3_Tahara\CMDE-C-004_&#30906;&#35469;&#20107;&#38917;&#19968;&#35239;&#65288;&#28040;&#38450;OA&#12471;&#12473;&#12486;&#12512;&#27231;&#33021;&#19968;&#35239;&#65289;_20220720_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rca\publicdata\Users\Administrator\Desktop\&#65333;&#65321;&#30011;&#38754;&#36983;&#31227;&#22259;&#20197;&#22806;&#65288;&#20303;&#27665;&#31080;&#65289;\C2&#12467;&#12540;&#12489;&#35373;&#35336;&#2636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OPYF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lliano\H16_paytax\DSIN9808\SS&#35373;&#35336;&#26360;\01-GW\&#65396;&#65437;&#65412;&#65438;&#65429;&#65392;&#65403;&#65438;\EXCEL\COPYF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h-furuki.as/Desktop/&#31569;&#24460;&#20181;&#27096;&#26360;&#26368;&#32066;&#29256;/92_%20&#21029;&#20874;&#65297;%20&#21029;&#32025;&#65297;_&#12471;&#12473;&#12486;&#12512;&#20445;&#23432;&#23550;&#35937;&#27231;&#22120;&#19968;&#35239;%20&#31532;1.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更新履歴"/>
      <sheetName val="移行データ概要"/>
      <sheetName val="ファイル一覧"/>
      <sheetName val="法人基本情報"/>
      <sheetName val="市内事業所情報"/>
      <sheetName val="税理士"/>
      <sheetName val="申告書情報"/>
      <sheetName val="入金等"/>
      <sheetName val="M_申告書"/>
      <sheetName val="使用コード説明書"/>
      <sheetName val="法人市民税データ不良チェック内容"/>
    </sheetNames>
    <sheetDataSet>
      <sheetData sheetId="0"/>
      <sheetData sheetId="1"/>
      <sheetData sheetId="2"/>
      <sheetData sheetId="3"/>
      <sheetData sheetId="4"/>
      <sheetData sheetId="5"/>
      <sheetData sheetId="6"/>
      <sheetData sheetId="7"/>
      <sheetData sheetId="8"/>
      <sheetData sheetId="9">
        <row r="64">
          <cell r="A64" t="str">
            <v>０１</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s>
    <definedNames>
      <definedName name="cal_index_size"/>
      <definedName name="cal_table_siz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造詳細_#1770"/>
      <sheetName val="個人構成TBL更新仕様"/>
      <sheetName val="減異動バリデーション"/>
      <sheetName val="減処理一覧"/>
      <sheetName val="個人画面活性可否"/>
      <sheetName val="DB更新遷移図"/>
      <sheetName val="修正履歴"/>
      <sheetName val="U-C3xxx-17-010"/>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マスタ"/>
      <sheetName val="CMDE-C-004_確認事項一覧（消防OAシステム機能一覧）"/>
    </sheetNames>
    <sheetDataSet>
      <sheetData sheetId="0"/>
      <sheetData sheetId="1">
        <row r="2">
          <cell r="B2" t="str">
            <v>警防業務</v>
          </cell>
          <cell r="C2" t="str">
            <v>予防業務</v>
          </cell>
          <cell r="D2" t="str">
            <v>庶務業務</v>
          </cell>
          <cell r="E2" t="str">
            <v>その他</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一覧"/>
      <sheetName val="C200010"/>
      <sheetName val="C200020"/>
      <sheetName val="C200030"/>
      <sheetName val="C200040"/>
      <sheetName val="C200050"/>
      <sheetName val="C200060"/>
      <sheetName val="C200070"/>
      <sheetName val="C200080"/>
      <sheetName val="C200090"/>
      <sheetName val="C200100"/>
      <sheetName val="C200110"/>
      <sheetName val="C200120"/>
      <sheetName val="C200130"/>
      <sheetName val="C200140"/>
      <sheetName val="C200150"/>
      <sheetName val="C200160"/>
      <sheetName val="C200170"/>
      <sheetName val="C200180"/>
      <sheetName val="C200190"/>
      <sheetName val="C200200"/>
      <sheetName val="C200210"/>
      <sheetName val="C200220"/>
      <sheetName val="C200230"/>
      <sheetName val="C200240"/>
      <sheetName val="C200250"/>
      <sheetName val="C200260"/>
      <sheetName val="C200270"/>
      <sheetName val="C200280"/>
      <sheetName val="C200290"/>
      <sheetName val="C200300"/>
      <sheetName val="C200310"/>
      <sheetName val="C200320"/>
      <sheetName val="C200330"/>
      <sheetName val="C200340"/>
      <sheetName val="C200350"/>
      <sheetName val="C200360"/>
      <sheetName val="C200370"/>
      <sheetName val="C200380"/>
      <sheetName val="C200390"/>
      <sheetName val="C200400"/>
    </sheetNames>
    <sheetDataSet>
      <sheetData sheetId="0"/>
      <sheetData sheetId="1">
        <row r="15">
          <cell r="A15" t="str">
            <v>No</v>
          </cell>
          <cell r="B15" t="str">
            <v>コード</v>
          </cell>
          <cell r="C15" t="str">
            <v>内容</v>
          </cell>
          <cell r="D15" t="str">
            <v>MC対応コード値</v>
          </cell>
          <cell r="E15" t="str">
            <v>PORIS対応コード値</v>
          </cell>
          <cell r="F15" t="str">
            <v>備　　　考</v>
          </cell>
        </row>
        <row r="16">
          <cell r="A16">
            <v>1</v>
          </cell>
          <cell r="B16" t="str">
            <v>a01</v>
          </cell>
          <cell r="C16" t="str">
            <v>転入（一部）</v>
          </cell>
          <cell r="D16" t="str">
            <v>a01</v>
          </cell>
          <cell r="E16" t="str">
            <v>01　＆　全一区分：1</v>
          </cell>
        </row>
        <row r="17">
          <cell r="A17">
            <v>2</v>
          </cell>
          <cell r="B17" t="str">
            <v>a02</v>
          </cell>
          <cell r="C17" t="str">
            <v>転入（全部）</v>
          </cell>
          <cell r="D17" t="str">
            <v>a02</v>
          </cell>
          <cell r="E17" t="str">
            <v>01　＆　全一区分：2</v>
          </cell>
        </row>
        <row r="18">
          <cell r="A18">
            <v>3</v>
          </cell>
          <cell r="B18" t="str">
            <v>a11</v>
          </cell>
          <cell r="C18" t="str">
            <v>転入未届（一部）</v>
          </cell>
          <cell r="D18" t="str">
            <v>a11</v>
          </cell>
        </row>
        <row r="19">
          <cell r="A19">
            <v>4</v>
          </cell>
          <cell r="B19" t="str">
            <v>a12</v>
          </cell>
          <cell r="C19" t="str">
            <v>転入未届（全部）</v>
          </cell>
          <cell r="D19" t="str">
            <v>a12</v>
          </cell>
        </row>
        <row r="20">
          <cell r="A20">
            <v>5</v>
          </cell>
          <cell r="B20" t="str">
            <v>a21</v>
          </cell>
          <cell r="C20" t="str">
            <v>出生届出（一部）</v>
          </cell>
          <cell r="D20" t="str">
            <v>a21</v>
          </cell>
          <cell r="E20" t="str">
            <v>02　＆　全一区分：1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印刷"/>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保守対象（指令）"/>
      <sheetName val="保守対象（消防業務）"/>
      <sheetName val="保守対象（無線）"/>
      <sheetName val="保守対象（その他）"/>
    </sheetNames>
    <sheetDataSet>
      <sheetData sheetId="0">
        <row r="22">
          <cell r="A22" t="str">
            <v>別冊１_別紙１　「保守対象機器一覧」</v>
          </cell>
        </row>
      </sheetData>
      <sheetData sheetId="1"/>
      <sheetData sheetId="2"/>
      <sheetData sheetId="3"/>
      <sheetData sheetId="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4"/>
  <sheetViews>
    <sheetView tabSelected="1" view="pageBreakPreview" zoomScaleNormal="100" zoomScaleSheetLayoutView="100" workbookViewId="0">
      <selection activeCell="A2" sqref="A2"/>
    </sheetView>
  </sheetViews>
  <sheetFormatPr defaultColWidth="7.6640625" defaultRowHeight="13.5" x14ac:dyDescent="0.25"/>
  <cols>
    <col min="1" max="1" width="26.33203125" style="1" customWidth="1"/>
    <col min="2" max="2" width="10.5546875" style="1" customWidth="1"/>
    <col min="3" max="5" width="12.6640625" style="1" customWidth="1"/>
    <col min="6" max="13" width="9.88671875" style="1" customWidth="1"/>
    <col min="14" max="14" width="10.77734375" style="1" customWidth="1"/>
    <col min="15" max="15" width="9.88671875" style="1" customWidth="1"/>
    <col min="16" max="16384" width="7.6640625" style="1"/>
  </cols>
  <sheetData>
    <row r="1" spans="1:7" ht="14.25" x14ac:dyDescent="0.15">
      <c r="A1" s="8" t="s">
        <v>396</v>
      </c>
      <c r="B1" s="8"/>
      <c r="F1" s="9"/>
      <c r="G1" s="9"/>
    </row>
    <row r="2" spans="1:7" ht="14.25" x14ac:dyDescent="0.15">
      <c r="F2" s="9"/>
      <c r="G2" s="9"/>
    </row>
    <row r="3" spans="1:7" ht="17.25" x14ac:dyDescent="0.25">
      <c r="A3" s="330" t="s">
        <v>395</v>
      </c>
      <c r="B3" s="330"/>
      <c r="C3" s="330"/>
      <c r="D3" s="330"/>
      <c r="E3" s="330"/>
      <c r="G3" s="11"/>
    </row>
    <row r="4" spans="1:7" ht="17.25" x14ac:dyDescent="0.25">
      <c r="A4" s="10"/>
      <c r="B4" s="10"/>
      <c r="C4" s="11"/>
      <c r="D4" s="11"/>
      <c r="E4" s="11"/>
      <c r="F4" s="11"/>
      <c r="G4" s="11"/>
    </row>
    <row r="5" spans="1:7" ht="36" customHeight="1" x14ac:dyDescent="0.25">
      <c r="A5" s="331" t="s">
        <v>397</v>
      </c>
      <c r="B5" s="331"/>
      <c r="C5" s="331"/>
      <c r="D5" s="331"/>
      <c r="E5" s="331"/>
      <c r="F5" s="331"/>
      <c r="G5" s="11"/>
    </row>
    <row r="6" spans="1:7" ht="18.75" customHeight="1" x14ac:dyDescent="0.25">
      <c r="A6" s="329"/>
      <c r="B6" s="329"/>
      <c r="C6" s="329"/>
      <c r="D6" s="329"/>
      <c r="E6" s="329"/>
      <c r="F6" s="329"/>
      <c r="G6" s="11"/>
    </row>
    <row r="7" spans="1:7" x14ac:dyDescent="0.25">
      <c r="A7" s="11"/>
      <c r="B7" s="11"/>
      <c r="C7" s="11"/>
      <c r="D7" s="11"/>
      <c r="E7" s="11" t="s">
        <v>195</v>
      </c>
      <c r="F7" s="11"/>
      <c r="G7" s="11"/>
    </row>
    <row r="8" spans="1:7" ht="45" customHeight="1" x14ac:dyDescent="0.25">
      <c r="A8" s="335"/>
      <c r="B8" s="336"/>
      <c r="C8" s="17" t="s">
        <v>178</v>
      </c>
      <c r="D8" s="12" t="s">
        <v>179</v>
      </c>
      <c r="E8" s="13" t="s">
        <v>180</v>
      </c>
      <c r="F8" s="11"/>
      <c r="G8" s="11"/>
    </row>
    <row r="9" spans="1:7" ht="15" customHeight="1" x14ac:dyDescent="0.25">
      <c r="A9" s="332" t="s">
        <v>188</v>
      </c>
      <c r="B9" s="23" t="s">
        <v>192</v>
      </c>
      <c r="C9" s="24"/>
      <c r="D9" s="25"/>
      <c r="E9" s="26"/>
      <c r="F9" s="11"/>
      <c r="G9" s="11"/>
    </row>
    <row r="10" spans="1:7" ht="15" customHeight="1" x14ac:dyDescent="0.25">
      <c r="A10" s="333"/>
      <c r="B10" s="19" t="s">
        <v>193</v>
      </c>
      <c r="C10" s="20"/>
      <c r="D10" s="21"/>
      <c r="E10" s="22"/>
      <c r="F10" s="11"/>
      <c r="G10" s="11"/>
    </row>
    <row r="11" spans="1:7" ht="30" customHeight="1" x14ac:dyDescent="0.25">
      <c r="A11" s="334"/>
      <c r="B11" s="16" t="s">
        <v>194</v>
      </c>
      <c r="C11" s="18">
        <f>SUM(C9:C10)</f>
        <v>0</v>
      </c>
      <c r="D11" s="14">
        <f t="shared" ref="D11" si="0">SUM(D9:D10)</f>
        <v>0</v>
      </c>
      <c r="E11" s="15">
        <f>SUM(E9:E10)</f>
        <v>0</v>
      </c>
      <c r="F11" s="11"/>
      <c r="G11" s="11"/>
    </row>
    <row r="12" spans="1:7" ht="15" customHeight="1" x14ac:dyDescent="0.25">
      <c r="A12" s="332" t="s">
        <v>189</v>
      </c>
      <c r="B12" s="23" t="s">
        <v>192</v>
      </c>
      <c r="C12" s="24"/>
      <c r="D12" s="25"/>
      <c r="E12" s="26"/>
      <c r="F12" s="11"/>
      <c r="G12" s="11"/>
    </row>
    <row r="13" spans="1:7" ht="15" customHeight="1" x14ac:dyDescent="0.25">
      <c r="A13" s="333"/>
      <c r="B13" s="19" t="s">
        <v>193</v>
      </c>
      <c r="C13" s="20"/>
      <c r="D13" s="21"/>
      <c r="E13" s="22"/>
      <c r="F13" s="11"/>
      <c r="G13" s="11"/>
    </row>
    <row r="14" spans="1:7" ht="30" customHeight="1" x14ac:dyDescent="0.25">
      <c r="A14" s="334"/>
      <c r="B14" s="16" t="s">
        <v>194</v>
      </c>
      <c r="C14" s="18">
        <f>SUM(C12:C13)</f>
        <v>0</v>
      </c>
      <c r="D14" s="14">
        <f t="shared" ref="D14" si="1">SUM(D12:D13)</f>
        <v>0</v>
      </c>
      <c r="E14" s="15">
        <f>SUM(E12:E13)</f>
        <v>0</v>
      </c>
      <c r="F14" s="11"/>
      <c r="G14" s="11"/>
    </row>
    <row r="15" spans="1:7" ht="15" customHeight="1" x14ac:dyDescent="0.25">
      <c r="A15" s="332" t="s">
        <v>190</v>
      </c>
      <c r="B15" s="23" t="s">
        <v>192</v>
      </c>
      <c r="C15" s="24"/>
      <c r="D15" s="25"/>
      <c r="E15" s="26"/>
      <c r="F15" s="11"/>
      <c r="G15" s="11"/>
    </row>
    <row r="16" spans="1:7" ht="15" customHeight="1" x14ac:dyDescent="0.25">
      <c r="A16" s="333"/>
      <c r="B16" s="19" t="s">
        <v>193</v>
      </c>
      <c r="C16" s="20"/>
      <c r="D16" s="21"/>
      <c r="E16" s="22"/>
      <c r="F16" s="11"/>
      <c r="G16" s="11"/>
    </row>
    <row r="17" spans="1:7" ht="30" customHeight="1" x14ac:dyDescent="0.25">
      <c r="A17" s="334"/>
      <c r="B17" s="16" t="s">
        <v>194</v>
      </c>
      <c r="C17" s="18">
        <f>SUM(C15:C16)</f>
        <v>0</v>
      </c>
      <c r="D17" s="14">
        <f t="shared" ref="D17" si="2">SUM(D15:D16)</f>
        <v>0</v>
      </c>
      <c r="E17" s="15">
        <f>SUM(E15:E16)</f>
        <v>0</v>
      </c>
      <c r="F17" s="11"/>
      <c r="G17" s="11"/>
    </row>
    <row r="18" spans="1:7" ht="12.6" customHeight="1" x14ac:dyDescent="0.25">
      <c r="A18" s="11"/>
      <c r="B18" s="11"/>
      <c r="C18" s="11"/>
      <c r="D18" s="11"/>
      <c r="E18" s="11"/>
      <c r="F18" s="11"/>
      <c r="G18" s="11"/>
    </row>
    <row r="19" spans="1:7" ht="45" customHeight="1" x14ac:dyDescent="0.25">
      <c r="A19" s="335"/>
      <c r="B19" s="336"/>
      <c r="C19" s="17" t="s">
        <v>181</v>
      </c>
      <c r="D19" s="13" t="s">
        <v>182</v>
      </c>
      <c r="E19" s="13" t="s">
        <v>191</v>
      </c>
    </row>
    <row r="20" spans="1:7" ht="15" customHeight="1" x14ac:dyDescent="0.25">
      <c r="A20" s="332" t="s">
        <v>188</v>
      </c>
      <c r="B20" s="23" t="s">
        <v>192</v>
      </c>
      <c r="C20" s="24"/>
      <c r="D20" s="25"/>
      <c r="E20" s="26">
        <f>SUM(C9:E9,C20:D20)</f>
        <v>0</v>
      </c>
    </row>
    <row r="21" spans="1:7" ht="15" customHeight="1" thickBot="1" x14ac:dyDescent="0.3">
      <c r="A21" s="333"/>
      <c r="B21" s="19" t="s">
        <v>193</v>
      </c>
      <c r="C21" s="20"/>
      <c r="D21" s="21"/>
      <c r="E21" s="26">
        <f>SUM(C10:E10,C21:D21)</f>
        <v>0</v>
      </c>
    </row>
    <row r="22" spans="1:7" ht="36" customHeight="1" thickBot="1" x14ac:dyDescent="0.3">
      <c r="A22" s="334"/>
      <c r="B22" s="16" t="s">
        <v>194</v>
      </c>
      <c r="C22" s="18">
        <f>SUM(C20:C21)</f>
        <v>0</v>
      </c>
      <c r="D22" s="39">
        <f t="shared" ref="D22" si="3">SUM(D20:D21)</f>
        <v>0</v>
      </c>
      <c r="E22" s="40">
        <f t="shared" ref="E22" si="4">SUM(E20:E21)</f>
        <v>0</v>
      </c>
    </row>
    <row r="23" spans="1:7" ht="15" customHeight="1" x14ac:dyDescent="0.25">
      <c r="A23" s="332" t="s">
        <v>189</v>
      </c>
      <c r="B23" s="23" t="s">
        <v>192</v>
      </c>
      <c r="C23" s="24"/>
      <c r="D23" s="25"/>
      <c r="E23" s="26">
        <f>SUM(C12:E12,C23:D23)</f>
        <v>0</v>
      </c>
    </row>
    <row r="24" spans="1:7" ht="15" customHeight="1" thickBot="1" x14ac:dyDescent="0.3">
      <c r="A24" s="333"/>
      <c r="B24" s="19" t="s">
        <v>193</v>
      </c>
      <c r="C24" s="20"/>
      <c r="D24" s="21"/>
      <c r="E24" s="26">
        <f>SUM(C13:E13,C24:D24)</f>
        <v>0</v>
      </c>
    </row>
    <row r="25" spans="1:7" ht="36" customHeight="1" thickBot="1" x14ac:dyDescent="0.3">
      <c r="A25" s="334"/>
      <c r="B25" s="16" t="s">
        <v>194</v>
      </c>
      <c r="C25" s="18">
        <f>SUM(C23:C24)</f>
        <v>0</v>
      </c>
      <c r="D25" s="39">
        <f t="shared" ref="D25" si="5">SUM(D23:D24)</f>
        <v>0</v>
      </c>
      <c r="E25" s="40">
        <f t="shared" ref="E25" si="6">SUM(E23:E24)</f>
        <v>0</v>
      </c>
    </row>
    <row r="26" spans="1:7" ht="15" customHeight="1" x14ac:dyDescent="0.25">
      <c r="A26" s="332" t="s">
        <v>190</v>
      </c>
      <c r="B26" s="23" t="s">
        <v>192</v>
      </c>
      <c r="C26" s="24"/>
      <c r="D26" s="25"/>
      <c r="E26" s="26">
        <f>SUM(C15:E15,C26:D26)</f>
        <v>0</v>
      </c>
    </row>
    <row r="27" spans="1:7" ht="15" customHeight="1" thickBot="1" x14ac:dyDescent="0.3">
      <c r="A27" s="333"/>
      <c r="B27" s="19" t="s">
        <v>193</v>
      </c>
      <c r="C27" s="20"/>
      <c r="D27" s="21"/>
      <c r="E27" s="26">
        <f>SUM(C16:E16,C27:D27)</f>
        <v>0</v>
      </c>
    </row>
    <row r="28" spans="1:7" ht="36" customHeight="1" thickBot="1" x14ac:dyDescent="0.3">
      <c r="A28" s="334"/>
      <c r="B28" s="16" t="s">
        <v>194</v>
      </c>
      <c r="C28" s="18">
        <f>SUM(C26:C27)</f>
        <v>0</v>
      </c>
      <c r="D28" s="39">
        <f t="shared" ref="D28" si="7">SUM(D26:D27)</f>
        <v>0</v>
      </c>
      <c r="E28" s="40">
        <f>SUM(E26:E27)</f>
        <v>0</v>
      </c>
    </row>
    <row r="29" spans="1:7" ht="41.1" customHeight="1" thickBot="1" x14ac:dyDescent="0.3">
      <c r="D29" s="1" t="s">
        <v>203</v>
      </c>
      <c r="E29" s="41">
        <f>SUM(E28,E25,E22)</f>
        <v>0</v>
      </c>
    </row>
    <row r="31" spans="1:7" x14ac:dyDescent="0.25">
      <c r="A31" s="1" t="s">
        <v>391</v>
      </c>
    </row>
    <row r="32" spans="1:7" x14ac:dyDescent="0.25">
      <c r="A32" s="1" t="s">
        <v>392</v>
      </c>
    </row>
    <row r="33" spans="1:1" x14ac:dyDescent="0.25">
      <c r="A33" s="1" t="s">
        <v>393</v>
      </c>
    </row>
    <row r="34" spans="1:1" x14ac:dyDescent="0.25">
      <c r="A34" s="1" t="s">
        <v>394</v>
      </c>
    </row>
  </sheetData>
  <mergeCells count="10">
    <mergeCell ref="A3:E3"/>
    <mergeCell ref="A5:F5"/>
    <mergeCell ref="A20:A22"/>
    <mergeCell ref="A23:A25"/>
    <mergeCell ref="A26:A28"/>
    <mergeCell ref="A9:A11"/>
    <mergeCell ref="A12:A14"/>
    <mergeCell ref="A15:A17"/>
    <mergeCell ref="A8:B8"/>
    <mergeCell ref="A19:B19"/>
  </mergeCells>
  <phoneticPr fontId="2"/>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42"/>
  <sheetViews>
    <sheetView view="pageBreakPreview" topLeftCell="A40" zoomScale="85" zoomScaleNormal="70" zoomScaleSheetLayoutView="85" workbookViewId="0">
      <selection activeCell="D9" sqref="D9"/>
    </sheetView>
  </sheetViews>
  <sheetFormatPr defaultColWidth="9.109375" defaultRowHeight="14.25" outlineLevelCol="1" x14ac:dyDescent="0.25"/>
  <cols>
    <col min="1" max="1" width="3.33203125" style="114" customWidth="1"/>
    <col min="2" max="2" width="4.109375" style="114" customWidth="1"/>
    <col min="3" max="3" width="3.44140625" style="114" customWidth="1"/>
    <col min="4" max="4" width="39.21875" style="114" customWidth="1"/>
    <col min="5" max="5" width="5.44140625" style="115" customWidth="1"/>
    <col min="6" max="10" width="5" style="115" customWidth="1"/>
    <col min="11" max="11" width="7.44140625" style="116" customWidth="1"/>
    <col min="12" max="12" width="7.44140625" style="116" customWidth="1" outlineLevel="1"/>
    <col min="13" max="25" width="2.88671875" style="116" customWidth="1" outlineLevel="1"/>
    <col min="26" max="26" width="7.44140625" style="116" customWidth="1" outlineLevel="1"/>
    <col min="27" max="30" width="2.88671875" style="116" customWidth="1" outlineLevel="1"/>
    <col min="31" max="31" width="7.44140625" style="116" customWidth="1" outlineLevel="1"/>
    <col min="32" max="33" width="2.88671875" style="116" customWidth="1" outlineLevel="1"/>
    <col min="34" max="34" width="7.44140625" style="116" customWidth="1" outlineLevel="1"/>
    <col min="35" max="41" width="2.88671875" style="116" customWidth="1" outlineLevel="1"/>
    <col min="42" max="42" width="7.44140625" style="116" customWidth="1" outlineLevel="1"/>
    <col min="43" max="43" width="2.88671875" style="116" customWidth="1" outlineLevel="1"/>
    <col min="44" max="44" width="7.44140625" style="116" customWidth="1" outlineLevel="1"/>
    <col min="45" max="49" width="2.88671875" style="116" customWidth="1" outlineLevel="1"/>
    <col min="50" max="50" width="7.44140625" style="116" customWidth="1" outlineLevel="1"/>
    <col min="51" max="52" width="2.88671875" style="116" customWidth="1" outlineLevel="1"/>
    <col min="53" max="53" width="9.6640625" style="44" customWidth="1"/>
    <col min="54" max="16384" width="9.109375" style="44"/>
  </cols>
  <sheetData>
    <row r="1" spans="1:66" ht="20.100000000000001" customHeight="1" x14ac:dyDescent="0.25">
      <c r="A1" s="42" t="str">
        <f>[11]表紙!A22</f>
        <v>別冊１_別紙１　「保守対象機器一覧」</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row>
    <row r="2" spans="1:66" ht="20.100000000000001" customHeight="1" x14ac:dyDescent="0.25">
      <c r="A2" s="42"/>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row>
    <row r="3" spans="1:66" ht="20.100000000000001" customHeight="1" thickBot="1" x14ac:dyDescent="0.3">
      <c r="A3" s="45" t="s">
        <v>213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row>
    <row r="4" spans="1:66" ht="18" customHeight="1" x14ac:dyDescent="0.25">
      <c r="A4" s="337" t="s">
        <v>0</v>
      </c>
      <c r="B4" s="338"/>
      <c r="C4" s="338"/>
      <c r="D4" s="338"/>
      <c r="E4" s="337" t="s">
        <v>214</v>
      </c>
      <c r="F4" s="343"/>
      <c r="G4" s="346" t="s">
        <v>215</v>
      </c>
      <c r="H4" s="347"/>
      <c r="I4" s="347"/>
      <c r="J4" s="348"/>
      <c r="K4" s="349" t="s">
        <v>216</v>
      </c>
      <c r="L4" s="349" t="s">
        <v>217</v>
      </c>
      <c r="M4" s="46"/>
      <c r="N4" s="46"/>
      <c r="O4" s="46"/>
      <c r="P4" s="46"/>
      <c r="Q4" s="46"/>
      <c r="R4" s="46"/>
      <c r="S4" s="46"/>
      <c r="T4" s="46"/>
      <c r="U4" s="46"/>
      <c r="V4" s="46"/>
      <c r="W4" s="46"/>
      <c r="X4" s="46"/>
      <c r="Y4" s="47"/>
      <c r="Z4" s="349" t="s">
        <v>218</v>
      </c>
      <c r="AA4" s="48"/>
      <c r="AB4" s="48"/>
      <c r="AC4" s="48"/>
      <c r="AD4" s="49"/>
      <c r="AE4" s="349" t="s">
        <v>219</v>
      </c>
      <c r="AF4" s="48"/>
      <c r="AG4" s="49"/>
      <c r="AH4" s="349" t="s">
        <v>220</v>
      </c>
      <c r="AI4" s="48"/>
      <c r="AJ4" s="48"/>
      <c r="AK4" s="48"/>
      <c r="AL4" s="48"/>
      <c r="AM4" s="48"/>
      <c r="AN4" s="48"/>
      <c r="AO4" s="49"/>
      <c r="AP4" s="349" t="s">
        <v>221</v>
      </c>
      <c r="AQ4" s="49"/>
      <c r="AR4" s="349" t="s">
        <v>222</v>
      </c>
      <c r="AS4" s="48"/>
      <c r="AT4" s="48"/>
      <c r="AU4" s="48"/>
      <c r="AV4" s="48"/>
      <c r="AW4" s="49"/>
      <c r="AX4" s="349" t="s">
        <v>223</v>
      </c>
      <c r="AY4" s="48"/>
      <c r="AZ4" s="49"/>
      <c r="BA4" s="375" t="s">
        <v>196</v>
      </c>
      <c r="BB4" s="377" t="s">
        <v>197</v>
      </c>
      <c r="BC4" s="378"/>
      <c r="BD4" s="378"/>
      <c r="BE4" s="378"/>
      <c r="BF4" s="378"/>
      <c r="BG4" s="378"/>
      <c r="BH4" s="378"/>
      <c r="BI4" s="378"/>
      <c r="BJ4" s="378"/>
      <c r="BK4" s="378"/>
      <c r="BL4" s="378"/>
      <c r="BM4" s="378"/>
      <c r="BN4" s="379"/>
    </row>
    <row r="5" spans="1:66" ht="18" customHeight="1" x14ac:dyDescent="0.25">
      <c r="A5" s="339"/>
      <c r="B5" s="340"/>
      <c r="C5" s="340"/>
      <c r="D5" s="340"/>
      <c r="E5" s="339"/>
      <c r="F5" s="344"/>
      <c r="G5" s="352" t="s">
        <v>224</v>
      </c>
      <c r="H5" s="353"/>
      <c r="I5" s="354"/>
      <c r="J5" s="355" t="s">
        <v>390</v>
      </c>
      <c r="K5" s="350"/>
      <c r="L5" s="350"/>
      <c r="M5" s="357" t="s">
        <v>225</v>
      </c>
      <c r="N5" s="50"/>
      <c r="O5" s="50"/>
      <c r="P5" s="50"/>
      <c r="Q5" s="50"/>
      <c r="R5" s="51"/>
      <c r="S5" s="359" t="s">
        <v>226</v>
      </c>
      <c r="T5" s="52"/>
      <c r="U5" s="53"/>
      <c r="V5" s="357" t="s">
        <v>227</v>
      </c>
      <c r="W5" s="50"/>
      <c r="X5" s="361" t="s">
        <v>228</v>
      </c>
      <c r="Y5" s="363" t="s">
        <v>229</v>
      </c>
      <c r="Z5" s="350"/>
      <c r="AA5" s="383" t="s">
        <v>230</v>
      </c>
      <c r="AB5" s="54"/>
      <c r="AC5" s="54"/>
      <c r="AD5" s="55"/>
      <c r="AE5" s="350"/>
      <c r="AF5" s="383" t="s">
        <v>231</v>
      </c>
      <c r="AG5" s="55"/>
      <c r="AH5" s="350"/>
      <c r="AI5" s="383" t="s">
        <v>232</v>
      </c>
      <c r="AJ5" s="54"/>
      <c r="AK5" s="56"/>
      <c r="AL5" s="383" t="s">
        <v>233</v>
      </c>
      <c r="AM5" s="54"/>
      <c r="AN5" s="57"/>
      <c r="AO5" s="365" t="s">
        <v>234</v>
      </c>
      <c r="AP5" s="350"/>
      <c r="AQ5" s="365" t="s">
        <v>235</v>
      </c>
      <c r="AR5" s="350"/>
      <c r="AS5" s="383" t="s">
        <v>236</v>
      </c>
      <c r="AT5" s="54"/>
      <c r="AU5" s="54"/>
      <c r="AV5" s="54"/>
      <c r="AW5" s="55"/>
      <c r="AX5" s="350"/>
      <c r="AY5" s="383" t="s">
        <v>237</v>
      </c>
      <c r="AZ5" s="55"/>
      <c r="BA5" s="376"/>
      <c r="BB5" s="380"/>
      <c r="BC5" s="381"/>
      <c r="BD5" s="381"/>
      <c r="BE5" s="381"/>
      <c r="BF5" s="381"/>
      <c r="BG5" s="381"/>
      <c r="BH5" s="381"/>
      <c r="BI5" s="381"/>
      <c r="BJ5" s="381"/>
      <c r="BK5" s="381"/>
      <c r="BL5" s="381"/>
      <c r="BM5" s="381"/>
      <c r="BN5" s="382"/>
    </row>
    <row r="6" spans="1:66" ht="106.5" customHeight="1" thickBot="1" x14ac:dyDescent="0.3">
      <c r="A6" s="341"/>
      <c r="B6" s="342"/>
      <c r="C6" s="342"/>
      <c r="D6" s="342"/>
      <c r="E6" s="341"/>
      <c r="F6" s="345"/>
      <c r="G6" s="308" t="s">
        <v>238</v>
      </c>
      <c r="H6" s="309" t="s">
        <v>239</v>
      </c>
      <c r="I6" s="309" t="s">
        <v>389</v>
      </c>
      <c r="J6" s="356"/>
      <c r="K6" s="351"/>
      <c r="L6" s="351"/>
      <c r="M6" s="358"/>
      <c r="N6" s="58" t="s">
        <v>240</v>
      </c>
      <c r="O6" s="58" t="s">
        <v>241</v>
      </c>
      <c r="P6" s="58" t="s">
        <v>242</v>
      </c>
      <c r="Q6" s="58" t="s">
        <v>243</v>
      </c>
      <c r="R6" s="59" t="s">
        <v>244</v>
      </c>
      <c r="S6" s="360"/>
      <c r="T6" s="58" t="s">
        <v>245</v>
      </c>
      <c r="U6" s="58" t="s">
        <v>246</v>
      </c>
      <c r="V6" s="358"/>
      <c r="W6" s="58" t="s">
        <v>247</v>
      </c>
      <c r="X6" s="362"/>
      <c r="Y6" s="364"/>
      <c r="Z6" s="351"/>
      <c r="AA6" s="358"/>
      <c r="AB6" s="60" t="s">
        <v>248</v>
      </c>
      <c r="AC6" s="60" t="s">
        <v>249</v>
      </c>
      <c r="AD6" s="61" t="s">
        <v>250</v>
      </c>
      <c r="AE6" s="351"/>
      <c r="AF6" s="358"/>
      <c r="AG6" s="61" t="s">
        <v>251</v>
      </c>
      <c r="AH6" s="351"/>
      <c r="AI6" s="358"/>
      <c r="AJ6" s="60" t="s">
        <v>252</v>
      </c>
      <c r="AK6" s="58" t="s">
        <v>253</v>
      </c>
      <c r="AL6" s="358"/>
      <c r="AM6" s="60" t="s">
        <v>254</v>
      </c>
      <c r="AN6" s="60" t="s">
        <v>255</v>
      </c>
      <c r="AO6" s="364"/>
      <c r="AP6" s="351"/>
      <c r="AQ6" s="364"/>
      <c r="AR6" s="351"/>
      <c r="AS6" s="358"/>
      <c r="AT6" s="60" t="s">
        <v>256</v>
      </c>
      <c r="AU6" s="60" t="s">
        <v>257</v>
      </c>
      <c r="AV6" s="60" t="s">
        <v>258</v>
      </c>
      <c r="AW6" s="61" t="s">
        <v>259</v>
      </c>
      <c r="AX6" s="351"/>
      <c r="AY6" s="358"/>
      <c r="AZ6" s="61" t="s">
        <v>260</v>
      </c>
      <c r="BA6" s="376"/>
      <c r="BB6" s="299" t="s">
        <v>178</v>
      </c>
      <c r="BC6" s="300" t="s">
        <v>179</v>
      </c>
      <c r="BD6" s="300" t="s">
        <v>180</v>
      </c>
      <c r="BE6" s="300" t="s">
        <v>181</v>
      </c>
      <c r="BF6" s="300" t="s">
        <v>182</v>
      </c>
      <c r="BG6" s="300" t="s">
        <v>183</v>
      </c>
      <c r="BH6" s="300" t="s">
        <v>184</v>
      </c>
      <c r="BI6" s="300" t="s">
        <v>185</v>
      </c>
      <c r="BJ6" s="300" t="s">
        <v>186</v>
      </c>
      <c r="BK6" s="300" t="s">
        <v>187</v>
      </c>
      <c r="BL6" s="300" t="s">
        <v>204</v>
      </c>
      <c r="BM6" s="300" t="s">
        <v>205</v>
      </c>
      <c r="BN6" s="301" t="s">
        <v>206</v>
      </c>
    </row>
    <row r="7" spans="1:66" ht="24" customHeight="1" x14ac:dyDescent="0.25">
      <c r="A7" s="62">
        <v>1</v>
      </c>
      <c r="B7" s="63"/>
      <c r="C7" s="63"/>
      <c r="D7" s="44" t="s">
        <v>1</v>
      </c>
      <c r="E7" s="64"/>
      <c r="F7" s="65"/>
      <c r="G7" s="75"/>
      <c r="H7" s="76"/>
      <c r="I7" s="76"/>
      <c r="J7" s="310"/>
      <c r="K7" s="66"/>
      <c r="L7" s="63"/>
      <c r="M7" s="63"/>
      <c r="N7" s="63"/>
      <c r="O7" s="63"/>
      <c r="P7" s="63"/>
      <c r="Q7" s="63"/>
      <c r="R7" s="63"/>
      <c r="S7" s="63"/>
      <c r="T7" s="63"/>
      <c r="U7" s="63"/>
      <c r="V7" s="63"/>
      <c r="W7" s="63"/>
      <c r="X7" s="63"/>
      <c r="Y7" s="67"/>
      <c r="Z7" s="68"/>
      <c r="AA7" s="63"/>
      <c r="AB7" s="63"/>
      <c r="AC7" s="63"/>
      <c r="AD7" s="67"/>
      <c r="AE7" s="68"/>
      <c r="AF7" s="63"/>
      <c r="AG7" s="67"/>
      <c r="AH7" s="68"/>
      <c r="AI7" s="63"/>
      <c r="AJ7" s="63"/>
      <c r="AK7" s="63"/>
      <c r="AL7" s="63"/>
      <c r="AM7" s="63"/>
      <c r="AN7" s="63"/>
      <c r="AO7" s="67"/>
      <c r="AP7" s="68"/>
      <c r="AQ7" s="67"/>
      <c r="AR7" s="68"/>
      <c r="AS7" s="63"/>
      <c r="AT7" s="63"/>
      <c r="AU7" s="63"/>
      <c r="AV7" s="63"/>
      <c r="AW7" s="67"/>
      <c r="AX7" s="68"/>
      <c r="AY7" s="63"/>
      <c r="AZ7" s="63"/>
      <c r="BA7" s="302"/>
      <c r="BB7" s="303"/>
      <c r="BC7" s="304"/>
      <c r="BD7" s="304"/>
      <c r="BE7" s="304"/>
      <c r="BF7" s="304"/>
      <c r="BG7" s="304"/>
      <c r="BH7" s="304"/>
      <c r="BI7" s="304"/>
      <c r="BJ7" s="304"/>
      <c r="BK7" s="304"/>
      <c r="BL7" s="304"/>
      <c r="BM7" s="304"/>
      <c r="BN7" s="305"/>
    </row>
    <row r="8" spans="1:66" ht="24" customHeight="1" x14ac:dyDescent="0.25">
      <c r="A8" s="69"/>
      <c r="B8" s="70">
        <v>-1</v>
      </c>
      <c r="C8" s="71"/>
      <c r="D8" s="72" t="s">
        <v>2</v>
      </c>
      <c r="E8" s="73"/>
      <c r="F8" s="74"/>
      <c r="G8" s="75"/>
      <c r="H8" s="76"/>
      <c r="I8" s="76"/>
      <c r="J8" s="310"/>
      <c r="K8" s="77"/>
      <c r="L8" s="71"/>
      <c r="M8" s="71"/>
      <c r="N8" s="71"/>
      <c r="O8" s="71"/>
      <c r="P8" s="71"/>
      <c r="Q8" s="71"/>
      <c r="R8" s="71"/>
      <c r="S8" s="71"/>
      <c r="T8" s="71"/>
      <c r="U8" s="71"/>
      <c r="V8" s="71"/>
      <c r="W8" s="71"/>
      <c r="X8" s="71"/>
      <c r="Y8" s="74"/>
      <c r="Z8" s="73"/>
      <c r="AA8" s="71"/>
      <c r="AB8" s="71"/>
      <c r="AC8" s="71"/>
      <c r="AD8" s="74"/>
      <c r="AE8" s="73"/>
      <c r="AF8" s="71"/>
      <c r="AG8" s="74"/>
      <c r="AH8" s="73"/>
      <c r="AI8" s="71"/>
      <c r="AJ8" s="71"/>
      <c r="AK8" s="71"/>
      <c r="AL8" s="71"/>
      <c r="AM8" s="71"/>
      <c r="AN8" s="71"/>
      <c r="AO8" s="74"/>
      <c r="AP8" s="73"/>
      <c r="AQ8" s="74"/>
      <c r="AR8" s="73"/>
      <c r="AS8" s="71"/>
      <c r="AT8" s="71"/>
      <c r="AU8" s="71"/>
      <c r="AV8" s="71"/>
      <c r="AW8" s="74"/>
      <c r="AX8" s="73"/>
      <c r="AY8" s="71"/>
      <c r="AZ8" s="71"/>
      <c r="BA8" s="306"/>
      <c r="BB8" s="33"/>
      <c r="BC8" s="34"/>
      <c r="BD8" s="34"/>
      <c r="BE8" s="34"/>
      <c r="BF8" s="34"/>
      <c r="BG8" s="34"/>
      <c r="BH8" s="34"/>
      <c r="BI8" s="34"/>
      <c r="BJ8" s="34"/>
      <c r="BK8" s="34"/>
      <c r="BL8" s="34"/>
      <c r="BM8" s="34"/>
      <c r="BN8" s="35"/>
    </row>
    <row r="9" spans="1:66" ht="24" customHeight="1" x14ac:dyDescent="0.25">
      <c r="A9" s="78"/>
      <c r="B9" s="384"/>
      <c r="C9" s="71" t="s">
        <v>3</v>
      </c>
      <c r="D9" s="72" t="s">
        <v>4</v>
      </c>
      <c r="E9" s="79">
        <f t="shared" ref="E9:E73" si="0">IF(F9="","",SUM(K9:AZ9))</f>
        <v>6</v>
      </c>
      <c r="F9" s="74" t="s">
        <v>5</v>
      </c>
      <c r="G9" s="75"/>
      <c r="H9" s="76"/>
      <c r="I9" s="76"/>
      <c r="J9" s="310"/>
      <c r="K9" s="80">
        <v>6</v>
      </c>
      <c r="L9" s="81">
        <v>0</v>
      </c>
      <c r="M9" s="81">
        <v>0</v>
      </c>
      <c r="N9" s="81">
        <v>0</v>
      </c>
      <c r="O9" s="81">
        <v>0</v>
      </c>
      <c r="P9" s="81">
        <v>0</v>
      </c>
      <c r="Q9" s="81">
        <v>0</v>
      </c>
      <c r="R9" s="81">
        <v>0</v>
      </c>
      <c r="S9" s="81">
        <v>0</v>
      </c>
      <c r="T9" s="81">
        <v>0</v>
      </c>
      <c r="U9" s="81">
        <v>0</v>
      </c>
      <c r="V9" s="81">
        <v>0</v>
      </c>
      <c r="W9" s="81">
        <v>0</v>
      </c>
      <c r="X9" s="81">
        <v>0</v>
      </c>
      <c r="Y9" s="82">
        <v>0</v>
      </c>
      <c r="Z9" s="81">
        <v>0</v>
      </c>
      <c r="AA9" s="81">
        <v>0</v>
      </c>
      <c r="AB9" s="81">
        <v>0</v>
      </c>
      <c r="AC9" s="81">
        <v>0</v>
      </c>
      <c r="AD9" s="82">
        <v>0</v>
      </c>
      <c r="AE9" s="81">
        <v>0</v>
      </c>
      <c r="AF9" s="81">
        <v>0</v>
      </c>
      <c r="AG9" s="82">
        <v>0</v>
      </c>
      <c r="AH9" s="81">
        <v>0</v>
      </c>
      <c r="AI9" s="81">
        <v>0</v>
      </c>
      <c r="AJ9" s="81">
        <v>0</v>
      </c>
      <c r="AK9" s="81">
        <v>0</v>
      </c>
      <c r="AL9" s="81">
        <v>0</v>
      </c>
      <c r="AM9" s="81">
        <v>0</v>
      </c>
      <c r="AN9" s="81">
        <v>0</v>
      </c>
      <c r="AO9" s="82">
        <v>0</v>
      </c>
      <c r="AP9" s="81">
        <v>0</v>
      </c>
      <c r="AQ9" s="82">
        <v>0</v>
      </c>
      <c r="AR9" s="81">
        <v>0</v>
      </c>
      <c r="AS9" s="81">
        <v>0</v>
      </c>
      <c r="AT9" s="81">
        <v>0</v>
      </c>
      <c r="AU9" s="81">
        <v>0</v>
      </c>
      <c r="AV9" s="81">
        <v>0</v>
      </c>
      <c r="AW9" s="82">
        <v>0</v>
      </c>
      <c r="AX9" s="81">
        <v>0</v>
      </c>
      <c r="AY9" s="81">
        <v>0</v>
      </c>
      <c r="AZ9" s="296">
        <v>0</v>
      </c>
      <c r="BA9" s="306"/>
      <c r="BB9" s="33"/>
      <c r="BC9" s="34"/>
      <c r="BD9" s="34"/>
      <c r="BE9" s="34"/>
      <c r="BF9" s="34"/>
      <c r="BG9" s="34"/>
      <c r="BH9" s="34"/>
      <c r="BI9" s="34"/>
      <c r="BJ9" s="34"/>
      <c r="BK9" s="34"/>
      <c r="BL9" s="34"/>
      <c r="BM9" s="34"/>
      <c r="BN9" s="35"/>
    </row>
    <row r="10" spans="1:66" ht="24" customHeight="1" x14ac:dyDescent="0.25">
      <c r="A10" s="78"/>
      <c r="B10" s="384"/>
      <c r="C10" s="71" t="s">
        <v>6</v>
      </c>
      <c r="D10" s="72" t="s">
        <v>7</v>
      </c>
      <c r="E10" s="79">
        <f t="shared" si="0"/>
        <v>18</v>
      </c>
      <c r="F10" s="74" t="s">
        <v>5</v>
      </c>
      <c r="G10" s="75"/>
      <c r="H10" s="76"/>
      <c r="I10" s="76"/>
      <c r="J10" s="310"/>
      <c r="K10" s="80">
        <v>18</v>
      </c>
      <c r="L10" s="81">
        <v>0</v>
      </c>
      <c r="M10" s="81">
        <v>0</v>
      </c>
      <c r="N10" s="81">
        <v>0</v>
      </c>
      <c r="O10" s="81">
        <v>0</v>
      </c>
      <c r="P10" s="81">
        <v>0</v>
      </c>
      <c r="Q10" s="81">
        <v>0</v>
      </c>
      <c r="R10" s="81">
        <v>0</v>
      </c>
      <c r="S10" s="81">
        <v>0</v>
      </c>
      <c r="T10" s="81">
        <v>0</v>
      </c>
      <c r="U10" s="81">
        <v>0</v>
      </c>
      <c r="V10" s="81">
        <v>0</v>
      </c>
      <c r="W10" s="81">
        <v>0</v>
      </c>
      <c r="X10" s="81">
        <v>0</v>
      </c>
      <c r="Y10" s="82">
        <v>0</v>
      </c>
      <c r="Z10" s="81">
        <v>0</v>
      </c>
      <c r="AA10" s="81">
        <v>0</v>
      </c>
      <c r="AB10" s="81">
        <v>0</v>
      </c>
      <c r="AC10" s="81">
        <v>0</v>
      </c>
      <c r="AD10" s="82">
        <v>0</v>
      </c>
      <c r="AE10" s="81">
        <v>0</v>
      </c>
      <c r="AF10" s="81">
        <v>0</v>
      </c>
      <c r="AG10" s="82">
        <v>0</v>
      </c>
      <c r="AH10" s="81">
        <v>0</v>
      </c>
      <c r="AI10" s="81">
        <v>0</v>
      </c>
      <c r="AJ10" s="81">
        <v>0</v>
      </c>
      <c r="AK10" s="81">
        <v>0</v>
      </c>
      <c r="AL10" s="81">
        <v>0</v>
      </c>
      <c r="AM10" s="81">
        <v>0</v>
      </c>
      <c r="AN10" s="81">
        <v>0</v>
      </c>
      <c r="AO10" s="82">
        <v>0</v>
      </c>
      <c r="AP10" s="81">
        <v>0</v>
      </c>
      <c r="AQ10" s="82">
        <v>0</v>
      </c>
      <c r="AR10" s="81">
        <v>0</v>
      </c>
      <c r="AS10" s="81">
        <v>0</v>
      </c>
      <c r="AT10" s="81">
        <v>0</v>
      </c>
      <c r="AU10" s="81">
        <v>0</v>
      </c>
      <c r="AV10" s="81">
        <v>0</v>
      </c>
      <c r="AW10" s="82">
        <v>0</v>
      </c>
      <c r="AX10" s="81">
        <v>0</v>
      </c>
      <c r="AY10" s="81">
        <v>0</v>
      </c>
      <c r="AZ10" s="296">
        <v>0</v>
      </c>
      <c r="BA10" s="306"/>
      <c r="BB10" s="33"/>
      <c r="BC10" s="34"/>
      <c r="BD10" s="34"/>
      <c r="BE10" s="34"/>
      <c r="BF10" s="34"/>
      <c r="BG10" s="34"/>
      <c r="BH10" s="34"/>
      <c r="BI10" s="34"/>
      <c r="BJ10" s="34"/>
      <c r="BK10" s="34"/>
      <c r="BL10" s="34"/>
      <c r="BM10" s="34"/>
      <c r="BN10" s="35"/>
    </row>
    <row r="11" spans="1:66" ht="24" customHeight="1" x14ac:dyDescent="0.25">
      <c r="A11" s="78"/>
      <c r="B11" s="384"/>
      <c r="C11" s="71" t="s">
        <v>8</v>
      </c>
      <c r="D11" s="72" t="s">
        <v>9</v>
      </c>
      <c r="E11" s="79">
        <f t="shared" si="0"/>
        <v>18</v>
      </c>
      <c r="F11" s="74" t="s">
        <v>10</v>
      </c>
      <c r="G11" s="75"/>
      <c r="H11" s="76"/>
      <c r="I11" s="76"/>
      <c r="J11" s="310"/>
      <c r="K11" s="80">
        <v>18</v>
      </c>
      <c r="L11" s="81">
        <v>0</v>
      </c>
      <c r="M11" s="81">
        <v>0</v>
      </c>
      <c r="N11" s="81">
        <v>0</v>
      </c>
      <c r="O11" s="81">
        <v>0</v>
      </c>
      <c r="P11" s="81">
        <v>0</v>
      </c>
      <c r="Q11" s="81">
        <v>0</v>
      </c>
      <c r="R11" s="81">
        <v>0</v>
      </c>
      <c r="S11" s="81">
        <v>0</v>
      </c>
      <c r="T11" s="81">
        <v>0</v>
      </c>
      <c r="U11" s="81">
        <v>0</v>
      </c>
      <c r="V11" s="81">
        <v>0</v>
      </c>
      <c r="W11" s="81">
        <v>0</v>
      </c>
      <c r="X11" s="81">
        <v>0</v>
      </c>
      <c r="Y11" s="82">
        <v>0</v>
      </c>
      <c r="Z11" s="81">
        <v>0</v>
      </c>
      <c r="AA11" s="81">
        <v>0</v>
      </c>
      <c r="AB11" s="81">
        <v>0</v>
      </c>
      <c r="AC11" s="81">
        <v>0</v>
      </c>
      <c r="AD11" s="82">
        <v>0</v>
      </c>
      <c r="AE11" s="81">
        <v>0</v>
      </c>
      <c r="AF11" s="81">
        <v>0</v>
      </c>
      <c r="AG11" s="82">
        <v>0</v>
      </c>
      <c r="AH11" s="81">
        <v>0</v>
      </c>
      <c r="AI11" s="81">
        <v>0</v>
      </c>
      <c r="AJ11" s="81">
        <v>0</v>
      </c>
      <c r="AK11" s="81">
        <v>0</v>
      </c>
      <c r="AL11" s="81">
        <v>0</v>
      </c>
      <c r="AM11" s="81">
        <v>0</v>
      </c>
      <c r="AN11" s="81">
        <v>0</v>
      </c>
      <c r="AO11" s="82">
        <v>0</v>
      </c>
      <c r="AP11" s="81">
        <v>0</v>
      </c>
      <c r="AQ11" s="82">
        <v>0</v>
      </c>
      <c r="AR11" s="81">
        <v>0</v>
      </c>
      <c r="AS11" s="81">
        <v>0</v>
      </c>
      <c r="AT11" s="81">
        <v>0</v>
      </c>
      <c r="AU11" s="81">
        <v>0</v>
      </c>
      <c r="AV11" s="81">
        <v>0</v>
      </c>
      <c r="AW11" s="82">
        <v>0</v>
      </c>
      <c r="AX11" s="81">
        <v>0</v>
      </c>
      <c r="AY11" s="81">
        <v>0</v>
      </c>
      <c r="AZ11" s="296">
        <v>0</v>
      </c>
      <c r="BA11" s="306"/>
      <c r="BB11" s="33"/>
      <c r="BC11" s="34"/>
      <c r="BD11" s="34"/>
      <c r="BE11" s="34"/>
      <c r="BF11" s="34"/>
      <c r="BG11" s="34"/>
      <c r="BH11" s="34"/>
      <c r="BI11" s="34"/>
      <c r="BJ11" s="34"/>
      <c r="BK11" s="34"/>
      <c r="BL11" s="34"/>
      <c r="BM11" s="34"/>
      <c r="BN11" s="35"/>
    </row>
    <row r="12" spans="1:66" ht="24" customHeight="1" x14ac:dyDescent="0.25">
      <c r="A12" s="78"/>
      <c r="B12" s="384"/>
      <c r="C12" s="71" t="s">
        <v>11</v>
      </c>
      <c r="D12" s="72" t="s">
        <v>12</v>
      </c>
      <c r="E12" s="79">
        <f t="shared" si="0"/>
        <v>18</v>
      </c>
      <c r="F12" s="74" t="s">
        <v>5</v>
      </c>
      <c r="G12" s="75"/>
      <c r="H12" s="76"/>
      <c r="I12" s="76"/>
      <c r="J12" s="310"/>
      <c r="K12" s="80">
        <v>18</v>
      </c>
      <c r="L12" s="81">
        <v>0</v>
      </c>
      <c r="M12" s="81">
        <v>0</v>
      </c>
      <c r="N12" s="81">
        <v>0</v>
      </c>
      <c r="O12" s="81">
        <v>0</v>
      </c>
      <c r="P12" s="81">
        <v>0</v>
      </c>
      <c r="Q12" s="81">
        <v>0</v>
      </c>
      <c r="R12" s="81">
        <v>0</v>
      </c>
      <c r="S12" s="81">
        <v>0</v>
      </c>
      <c r="T12" s="81">
        <v>0</v>
      </c>
      <c r="U12" s="81">
        <v>0</v>
      </c>
      <c r="V12" s="81">
        <v>0</v>
      </c>
      <c r="W12" s="81">
        <v>0</v>
      </c>
      <c r="X12" s="81">
        <v>0</v>
      </c>
      <c r="Y12" s="82">
        <v>0</v>
      </c>
      <c r="Z12" s="81">
        <v>0</v>
      </c>
      <c r="AA12" s="81">
        <v>0</v>
      </c>
      <c r="AB12" s="81">
        <v>0</v>
      </c>
      <c r="AC12" s="81">
        <v>0</v>
      </c>
      <c r="AD12" s="82">
        <v>0</v>
      </c>
      <c r="AE12" s="81">
        <v>0</v>
      </c>
      <c r="AF12" s="81">
        <v>0</v>
      </c>
      <c r="AG12" s="82">
        <v>0</v>
      </c>
      <c r="AH12" s="81">
        <v>0</v>
      </c>
      <c r="AI12" s="81">
        <v>0</v>
      </c>
      <c r="AJ12" s="81">
        <v>0</v>
      </c>
      <c r="AK12" s="81">
        <v>0</v>
      </c>
      <c r="AL12" s="81">
        <v>0</v>
      </c>
      <c r="AM12" s="81">
        <v>0</v>
      </c>
      <c r="AN12" s="81">
        <v>0</v>
      </c>
      <c r="AO12" s="82">
        <v>0</v>
      </c>
      <c r="AP12" s="81">
        <v>0</v>
      </c>
      <c r="AQ12" s="82">
        <v>0</v>
      </c>
      <c r="AR12" s="81">
        <v>0</v>
      </c>
      <c r="AS12" s="81">
        <v>0</v>
      </c>
      <c r="AT12" s="81">
        <v>0</v>
      </c>
      <c r="AU12" s="81">
        <v>0</v>
      </c>
      <c r="AV12" s="81">
        <v>0</v>
      </c>
      <c r="AW12" s="82">
        <v>0</v>
      </c>
      <c r="AX12" s="81">
        <v>0</v>
      </c>
      <c r="AY12" s="81">
        <v>0</v>
      </c>
      <c r="AZ12" s="296">
        <v>0</v>
      </c>
      <c r="BA12" s="306"/>
      <c r="BB12" s="33"/>
      <c r="BC12" s="34"/>
      <c r="BD12" s="34"/>
      <c r="BE12" s="34"/>
      <c r="BF12" s="34"/>
      <c r="BG12" s="34"/>
      <c r="BH12" s="34"/>
      <c r="BI12" s="34"/>
      <c r="BJ12" s="34"/>
      <c r="BK12" s="34"/>
      <c r="BL12" s="34"/>
      <c r="BM12" s="34"/>
      <c r="BN12" s="35"/>
    </row>
    <row r="13" spans="1:66" ht="24" customHeight="1" x14ac:dyDescent="0.25">
      <c r="A13" s="78"/>
      <c r="B13" s="384"/>
      <c r="C13" s="71" t="s">
        <v>13</v>
      </c>
      <c r="D13" s="72" t="s">
        <v>14</v>
      </c>
      <c r="E13" s="79">
        <f t="shared" si="0"/>
        <v>18</v>
      </c>
      <c r="F13" s="74" t="s">
        <v>10</v>
      </c>
      <c r="G13" s="75"/>
      <c r="H13" s="76"/>
      <c r="I13" s="76"/>
      <c r="J13" s="310"/>
      <c r="K13" s="80">
        <v>18</v>
      </c>
      <c r="L13" s="81">
        <v>0</v>
      </c>
      <c r="M13" s="81">
        <v>0</v>
      </c>
      <c r="N13" s="81">
        <v>0</v>
      </c>
      <c r="O13" s="81">
        <v>0</v>
      </c>
      <c r="P13" s="81">
        <v>0</v>
      </c>
      <c r="Q13" s="81">
        <v>0</v>
      </c>
      <c r="R13" s="81">
        <v>0</v>
      </c>
      <c r="S13" s="81">
        <v>0</v>
      </c>
      <c r="T13" s="81">
        <v>0</v>
      </c>
      <c r="U13" s="81">
        <v>0</v>
      </c>
      <c r="V13" s="81">
        <v>0</v>
      </c>
      <c r="W13" s="81">
        <v>0</v>
      </c>
      <c r="X13" s="81">
        <v>0</v>
      </c>
      <c r="Y13" s="82">
        <v>0</v>
      </c>
      <c r="Z13" s="81">
        <v>0</v>
      </c>
      <c r="AA13" s="81">
        <v>0</v>
      </c>
      <c r="AB13" s="81">
        <v>0</v>
      </c>
      <c r="AC13" s="81">
        <v>0</v>
      </c>
      <c r="AD13" s="82">
        <v>0</v>
      </c>
      <c r="AE13" s="81">
        <v>0</v>
      </c>
      <c r="AF13" s="81">
        <v>0</v>
      </c>
      <c r="AG13" s="82">
        <v>0</v>
      </c>
      <c r="AH13" s="81">
        <v>0</v>
      </c>
      <c r="AI13" s="81">
        <v>0</v>
      </c>
      <c r="AJ13" s="81">
        <v>0</v>
      </c>
      <c r="AK13" s="81">
        <v>0</v>
      </c>
      <c r="AL13" s="81">
        <v>0</v>
      </c>
      <c r="AM13" s="81">
        <v>0</v>
      </c>
      <c r="AN13" s="81">
        <v>0</v>
      </c>
      <c r="AO13" s="82">
        <v>0</v>
      </c>
      <c r="AP13" s="81">
        <v>0</v>
      </c>
      <c r="AQ13" s="82">
        <v>0</v>
      </c>
      <c r="AR13" s="81">
        <v>0</v>
      </c>
      <c r="AS13" s="81">
        <v>0</v>
      </c>
      <c r="AT13" s="81">
        <v>0</v>
      </c>
      <c r="AU13" s="81">
        <v>0</v>
      </c>
      <c r="AV13" s="81">
        <v>0</v>
      </c>
      <c r="AW13" s="82">
        <v>0</v>
      </c>
      <c r="AX13" s="81">
        <v>0</v>
      </c>
      <c r="AY13" s="81">
        <v>0</v>
      </c>
      <c r="AZ13" s="296">
        <v>0</v>
      </c>
      <c r="BA13" s="306"/>
      <c r="BB13" s="33"/>
      <c r="BC13" s="34"/>
      <c r="BD13" s="34"/>
      <c r="BE13" s="34"/>
      <c r="BF13" s="34"/>
      <c r="BG13" s="34"/>
      <c r="BH13" s="34"/>
      <c r="BI13" s="34"/>
      <c r="BJ13" s="34"/>
      <c r="BK13" s="34"/>
      <c r="BL13" s="34"/>
      <c r="BM13" s="34"/>
      <c r="BN13" s="35"/>
    </row>
    <row r="14" spans="1:66" ht="24" customHeight="1" x14ac:dyDescent="0.25">
      <c r="A14" s="62"/>
      <c r="B14" s="385"/>
      <c r="C14" s="71" t="s">
        <v>15</v>
      </c>
      <c r="D14" s="72" t="s">
        <v>16</v>
      </c>
      <c r="E14" s="79">
        <f t="shared" si="0"/>
        <v>6</v>
      </c>
      <c r="F14" s="74" t="s">
        <v>10</v>
      </c>
      <c r="G14" s="75"/>
      <c r="H14" s="76"/>
      <c r="I14" s="76"/>
      <c r="J14" s="310"/>
      <c r="K14" s="80">
        <v>6</v>
      </c>
      <c r="L14" s="81">
        <v>0</v>
      </c>
      <c r="M14" s="81">
        <v>0</v>
      </c>
      <c r="N14" s="81">
        <v>0</v>
      </c>
      <c r="O14" s="81">
        <v>0</v>
      </c>
      <c r="P14" s="81">
        <v>0</v>
      </c>
      <c r="Q14" s="81">
        <v>0</v>
      </c>
      <c r="R14" s="81">
        <v>0</v>
      </c>
      <c r="S14" s="81">
        <v>0</v>
      </c>
      <c r="T14" s="81">
        <v>0</v>
      </c>
      <c r="U14" s="81">
        <v>0</v>
      </c>
      <c r="V14" s="81">
        <v>0</v>
      </c>
      <c r="W14" s="81">
        <v>0</v>
      </c>
      <c r="X14" s="81">
        <v>0</v>
      </c>
      <c r="Y14" s="82">
        <v>0</v>
      </c>
      <c r="Z14" s="81">
        <v>0</v>
      </c>
      <c r="AA14" s="81">
        <v>0</v>
      </c>
      <c r="AB14" s="81">
        <v>0</v>
      </c>
      <c r="AC14" s="81">
        <v>0</v>
      </c>
      <c r="AD14" s="82">
        <v>0</v>
      </c>
      <c r="AE14" s="81">
        <v>0</v>
      </c>
      <c r="AF14" s="81">
        <v>0</v>
      </c>
      <c r="AG14" s="82">
        <v>0</v>
      </c>
      <c r="AH14" s="81">
        <v>0</v>
      </c>
      <c r="AI14" s="81">
        <v>0</v>
      </c>
      <c r="AJ14" s="81">
        <v>0</v>
      </c>
      <c r="AK14" s="81">
        <v>0</v>
      </c>
      <c r="AL14" s="81">
        <v>0</v>
      </c>
      <c r="AM14" s="81">
        <v>0</v>
      </c>
      <c r="AN14" s="81">
        <v>0</v>
      </c>
      <c r="AO14" s="82">
        <v>0</v>
      </c>
      <c r="AP14" s="81">
        <v>0</v>
      </c>
      <c r="AQ14" s="82">
        <v>0</v>
      </c>
      <c r="AR14" s="81">
        <v>0</v>
      </c>
      <c r="AS14" s="81">
        <v>0</v>
      </c>
      <c r="AT14" s="81">
        <v>0</v>
      </c>
      <c r="AU14" s="81">
        <v>0</v>
      </c>
      <c r="AV14" s="81">
        <v>0</v>
      </c>
      <c r="AW14" s="82">
        <v>0</v>
      </c>
      <c r="AX14" s="81">
        <v>0</v>
      </c>
      <c r="AY14" s="81">
        <v>0</v>
      </c>
      <c r="AZ14" s="296">
        <v>0</v>
      </c>
      <c r="BA14" s="306"/>
      <c r="BB14" s="33"/>
      <c r="BC14" s="34"/>
      <c r="BD14" s="34"/>
      <c r="BE14" s="34"/>
      <c r="BF14" s="34"/>
      <c r="BG14" s="34"/>
      <c r="BH14" s="34"/>
      <c r="BI14" s="34"/>
      <c r="BJ14" s="34"/>
      <c r="BK14" s="34"/>
      <c r="BL14" s="34"/>
      <c r="BM14" s="34"/>
      <c r="BN14" s="35"/>
    </row>
    <row r="15" spans="1:66" ht="24" customHeight="1" x14ac:dyDescent="0.25">
      <c r="A15" s="69"/>
      <c r="B15" s="70">
        <v>-2</v>
      </c>
      <c r="C15" s="71"/>
      <c r="D15" s="72" t="s">
        <v>17</v>
      </c>
      <c r="E15" s="79" t="str">
        <f t="shared" si="0"/>
        <v/>
      </c>
      <c r="F15" s="74"/>
      <c r="G15" s="75"/>
      <c r="H15" s="76"/>
      <c r="I15" s="76"/>
      <c r="J15" s="310"/>
      <c r="K15" s="83"/>
      <c r="L15" s="71"/>
      <c r="M15" s="71"/>
      <c r="N15" s="71"/>
      <c r="O15" s="71"/>
      <c r="P15" s="71"/>
      <c r="Q15" s="71"/>
      <c r="R15" s="71"/>
      <c r="S15" s="71"/>
      <c r="T15" s="71"/>
      <c r="U15" s="71"/>
      <c r="V15" s="71"/>
      <c r="W15" s="71"/>
      <c r="X15" s="71"/>
      <c r="Y15" s="74"/>
      <c r="Z15" s="71"/>
      <c r="AA15" s="71"/>
      <c r="AB15" s="71"/>
      <c r="AC15" s="71"/>
      <c r="AD15" s="74"/>
      <c r="AE15" s="71"/>
      <c r="AF15" s="71"/>
      <c r="AG15" s="74"/>
      <c r="AH15" s="71"/>
      <c r="AI15" s="71"/>
      <c r="AJ15" s="71"/>
      <c r="AK15" s="71"/>
      <c r="AL15" s="71"/>
      <c r="AM15" s="71"/>
      <c r="AN15" s="71"/>
      <c r="AO15" s="74"/>
      <c r="AP15" s="71"/>
      <c r="AQ15" s="74"/>
      <c r="AR15" s="71"/>
      <c r="AS15" s="71"/>
      <c r="AT15" s="71"/>
      <c r="AU15" s="71"/>
      <c r="AV15" s="71"/>
      <c r="AW15" s="74"/>
      <c r="AX15" s="71"/>
      <c r="AY15" s="71"/>
      <c r="AZ15" s="71"/>
      <c r="BA15" s="306"/>
      <c r="BB15" s="33"/>
      <c r="BC15" s="34"/>
      <c r="BD15" s="34"/>
      <c r="BE15" s="34"/>
      <c r="BF15" s="34"/>
      <c r="BG15" s="34"/>
      <c r="BH15" s="34"/>
      <c r="BI15" s="34"/>
      <c r="BJ15" s="34"/>
      <c r="BK15" s="34"/>
      <c r="BL15" s="34"/>
      <c r="BM15" s="34"/>
      <c r="BN15" s="35"/>
    </row>
    <row r="16" spans="1:66" ht="24" customHeight="1" x14ac:dyDescent="0.25">
      <c r="A16" s="69"/>
      <c r="B16" s="369"/>
      <c r="C16" s="84" t="s">
        <v>3</v>
      </c>
      <c r="D16" s="72" t="s">
        <v>261</v>
      </c>
      <c r="E16" s="79">
        <f t="shared" si="0"/>
        <v>1</v>
      </c>
      <c r="F16" s="74" t="s">
        <v>10</v>
      </c>
      <c r="G16" s="75"/>
      <c r="H16" s="76"/>
      <c r="I16" s="76"/>
      <c r="J16" s="310"/>
      <c r="K16" s="80">
        <v>1</v>
      </c>
      <c r="L16" s="85">
        <v>0</v>
      </c>
      <c r="M16" s="85">
        <v>0</v>
      </c>
      <c r="N16" s="85">
        <v>0</v>
      </c>
      <c r="O16" s="85">
        <v>0</v>
      </c>
      <c r="P16" s="85">
        <v>0</v>
      </c>
      <c r="Q16" s="85">
        <v>0</v>
      </c>
      <c r="R16" s="85">
        <v>0</v>
      </c>
      <c r="S16" s="85">
        <v>0</v>
      </c>
      <c r="T16" s="85">
        <v>0</v>
      </c>
      <c r="U16" s="85">
        <v>0</v>
      </c>
      <c r="V16" s="85">
        <v>0</v>
      </c>
      <c r="W16" s="85">
        <v>0</v>
      </c>
      <c r="X16" s="85">
        <v>0</v>
      </c>
      <c r="Y16" s="86">
        <v>0</v>
      </c>
      <c r="Z16" s="85">
        <v>0</v>
      </c>
      <c r="AA16" s="85">
        <v>0</v>
      </c>
      <c r="AB16" s="85">
        <v>0</v>
      </c>
      <c r="AC16" s="85">
        <v>0</v>
      </c>
      <c r="AD16" s="86">
        <v>0</v>
      </c>
      <c r="AE16" s="85">
        <v>0</v>
      </c>
      <c r="AF16" s="85">
        <v>0</v>
      </c>
      <c r="AG16" s="86">
        <v>0</v>
      </c>
      <c r="AH16" s="85">
        <v>0</v>
      </c>
      <c r="AI16" s="85">
        <v>0</v>
      </c>
      <c r="AJ16" s="85">
        <v>0</v>
      </c>
      <c r="AK16" s="85">
        <v>0</v>
      </c>
      <c r="AL16" s="85">
        <v>0</v>
      </c>
      <c r="AM16" s="85">
        <v>0</v>
      </c>
      <c r="AN16" s="85">
        <v>0</v>
      </c>
      <c r="AO16" s="86">
        <v>0</v>
      </c>
      <c r="AP16" s="85">
        <v>0</v>
      </c>
      <c r="AQ16" s="86">
        <v>0</v>
      </c>
      <c r="AR16" s="85">
        <v>0</v>
      </c>
      <c r="AS16" s="85">
        <v>0</v>
      </c>
      <c r="AT16" s="85">
        <v>0</v>
      </c>
      <c r="AU16" s="85">
        <v>0</v>
      </c>
      <c r="AV16" s="85">
        <v>0</v>
      </c>
      <c r="AW16" s="86">
        <v>0</v>
      </c>
      <c r="AX16" s="85">
        <v>0</v>
      </c>
      <c r="AY16" s="85">
        <v>0</v>
      </c>
      <c r="AZ16" s="297">
        <v>0</v>
      </c>
      <c r="BA16" s="306"/>
      <c r="BB16" s="33"/>
      <c r="BC16" s="34"/>
      <c r="BD16" s="34"/>
      <c r="BE16" s="34"/>
      <c r="BF16" s="34"/>
      <c r="BG16" s="34"/>
      <c r="BH16" s="34"/>
      <c r="BI16" s="34"/>
      <c r="BJ16" s="34"/>
      <c r="BK16" s="34"/>
      <c r="BL16" s="34"/>
      <c r="BM16" s="34"/>
      <c r="BN16" s="35"/>
    </row>
    <row r="17" spans="1:66" ht="24" customHeight="1" x14ac:dyDescent="0.25">
      <c r="A17" s="69"/>
      <c r="B17" s="369"/>
      <c r="C17" s="84" t="s">
        <v>6</v>
      </c>
      <c r="D17" s="72" t="s">
        <v>18</v>
      </c>
      <c r="E17" s="79">
        <f t="shared" si="0"/>
        <v>9</v>
      </c>
      <c r="F17" s="74" t="s">
        <v>5</v>
      </c>
      <c r="G17" s="75"/>
      <c r="H17" s="76"/>
      <c r="I17" s="76"/>
      <c r="J17" s="310"/>
      <c r="K17" s="80">
        <v>9</v>
      </c>
      <c r="L17" s="85">
        <v>0</v>
      </c>
      <c r="M17" s="85">
        <v>0</v>
      </c>
      <c r="N17" s="85">
        <v>0</v>
      </c>
      <c r="O17" s="85">
        <v>0</v>
      </c>
      <c r="P17" s="85">
        <v>0</v>
      </c>
      <c r="Q17" s="85">
        <v>0</v>
      </c>
      <c r="R17" s="85">
        <v>0</v>
      </c>
      <c r="S17" s="85">
        <v>0</v>
      </c>
      <c r="T17" s="85">
        <v>0</v>
      </c>
      <c r="U17" s="85">
        <v>0</v>
      </c>
      <c r="V17" s="85">
        <v>0</v>
      </c>
      <c r="W17" s="85">
        <v>0</v>
      </c>
      <c r="X17" s="85">
        <v>0</v>
      </c>
      <c r="Y17" s="86">
        <v>0</v>
      </c>
      <c r="Z17" s="85">
        <v>0</v>
      </c>
      <c r="AA17" s="85">
        <v>0</v>
      </c>
      <c r="AB17" s="85">
        <v>0</v>
      </c>
      <c r="AC17" s="85">
        <v>0</v>
      </c>
      <c r="AD17" s="86">
        <v>0</v>
      </c>
      <c r="AE17" s="85">
        <v>0</v>
      </c>
      <c r="AF17" s="85">
        <v>0</v>
      </c>
      <c r="AG17" s="86">
        <v>0</v>
      </c>
      <c r="AH17" s="85">
        <v>0</v>
      </c>
      <c r="AI17" s="85">
        <v>0</v>
      </c>
      <c r="AJ17" s="85">
        <v>0</v>
      </c>
      <c r="AK17" s="85">
        <v>0</v>
      </c>
      <c r="AL17" s="85">
        <v>0</v>
      </c>
      <c r="AM17" s="85">
        <v>0</v>
      </c>
      <c r="AN17" s="85">
        <v>0</v>
      </c>
      <c r="AO17" s="86">
        <v>0</v>
      </c>
      <c r="AP17" s="85">
        <v>0</v>
      </c>
      <c r="AQ17" s="86">
        <v>0</v>
      </c>
      <c r="AR17" s="85">
        <v>0</v>
      </c>
      <c r="AS17" s="85">
        <v>0</v>
      </c>
      <c r="AT17" s="85">
        <v>0</v>
      </c>
      <c r="AU17" s="85">
        <v>0</v>
      </c>
      <c r="AV17" s="85">
        <v>0</v>
      </c>
      <c r="AW17" s="86">
        <v>0</v>
      </c>
      <c r="AX17" s="85">
        <v>0</v>
      </c>
      <c r="AY17" s="85">
        <v>0</v>
      </c>
      <c r="AZ17" s="297">
        <v>0</v>
      </c>
      <c r="BA17" s="306"/>
      <c r="BB17" s="33"/>
      <c r="BC17" s="34"/>
      <c r="BD17" s="34"/>
      <c r="BE17" s="34"/>
      <c r="BF17" s="34"/>
      <c r="BG17" s="34"/>
      <c r="BH17" s="34"/>
      <c r="BI17" s="34"/>
      <c r="BJ17" s="34"/>
      <c r="BK17" s="34"/>
      <c r="BL17" s="34"/>
      <c r="BM17" s="34"/>
      <c r="BN17" s="35"/>
    </row>
    <row r="18" spans="1:66" ht="24" customHeight="1" x14ac:dyDescent="0.25">
      <c r="A18" s="69"/>
      <c r="B18" s="386"/>
      <c r="C18" s="84" t="s">
        <v>19</v>
      </c>
      <c r="D18" s="72" t="s">
        <v>262</v>
      </c>
      <c r="E18" s="79">
        <f t="shared" si="0"/>
        <v>3</v>
      </c>
      <c r="F18" s="74" t="s">
        <v>10</v>
      </c>
      <c r="G18" s="75"/>
      <c r="H18" s="76"/>
      <c r="I18" s="76"/>
      <c r="J18" s="310"/>
      <c r="K18" s="80">
        <v>3</v>
      </c>
      <c r="L18" s="85">
        <v>0</v>
      </c>
      <c r="M18" s="85">
        <v>0</v>
      </c>
      <c r="N18" s="85">
        <v>0</v>
      </c>
      <c r="O18" s="85">
        <v>0</v>
      </c>
      <c r="P18" s="85">
        <v>0</v>
      </c>
      <c r="Q18" s="85">
        <v>0</v>
      </c>
      <c r="R18" s="85">
        <v>0</v>
      </c>
      <c r="S18" s="85">
        <v>0</v>
      </c>
      <c r="T18" s="85">
        <v>0</v>
      </c>
      <c r="U18" s="85">
        <v>0</v>
      </c>
      <c r="V18" s="85">
        <v>0</v>
      </c>
      <c r="W18" s="85">
        <v>0</v>
      </c>
      <c r="X18" s="85">
        <v>0</v>
      </c>
      <c r="Y18" s="86">
        <v>0</v>
      </c>
      <c r="Z18" s="85">
        <v>0</v>
      </c>
      <c r="AA18" s="85">
        <v>0</v>
      </c>
      <c r="AB18" s="85">
        <v>0</v>
      </c>
      <c r="AC18" s="85">
        <v>0</v>
      </c>
      <c r="AD18" s="86">
        <v>0</v>
      </c>
      <c r="AE18" s="85">
        <v>0</v>
      </c>
      <c r="AF18" s="85">
        <v>0</v>
      </c>
      <c r="AG18" s="86">
        <v>0</v>
      </c>
      <c r="AH18" s="85">
        <v>0</v>
      </c>
      <c r="AI18" s="85">
        <v>0</v>
      </c>
      <c r="AJ18" s="85">
        <v>0</v>
      </c>
      <c r="AK18" s="85">
        <v>0</v>
      </c>
      <c r="AL18" s="85">
        <v>0</v>
      </c>
      <c r="AM18" s="85">
        <v>0</v>
      </c>
      <c r="AN18" s="85">
        <v>0</v>
      </c>
      <c r="AO18" s="86">
        <v>0</v>
      </c>
      <c r="AP18" s="85">
        <v>0</v>
      </c>
      <c r="AQ18" s="86">
        <v>0</v>
      </c>
      <c r="AR18" s="85">
        <v>0</v>
      </c>
      <c r="AS18" s="85">
        <v>0</v>
      </c>
      <c r="AT18" s="85">
        <v>0</v>
      </c>
      <c r="AU18" s="85">
        <v>0</v>
      </c>
      <c r="AV18" s="85">
        <v>0</v>
      </c>
      <c r="AW18" s="86">
        <v>0</v>
      </c>
      <c r="AX18" s="85">
        <v>0</v>
      </c>
      <c r="AY18" s="85">
        <v>0</v>
      </c>
      <c r="AZ18" s="297">
        <v>0</v>
      </c>
      <c r="BA18" s="306"/>
      <c r="BB18" s="33"/>
      <c r="BC18" s="34"/>
      <c r="BD18" s="34"/>
      <c r="BE18" s="34"/>
      <c r="BF18" s="34"/>
      <c r="BG18" s="34"/>
      <c r="BH18" s="34"/>
      <c r="BI18" s="34"/>
      <c r="BJ18" s="34"/>
      <c r="BK18" s="34"/>
      <c r="BL18" s="34"/>
      <c r="BM18" s="34"/>
      <c r="BN18" s="35"/>
    </row>
    <row r="19" spans="1:66" ht="24" customHeight="1" x14ac:dyDescent="0.25">
      <c r="A19" s="69"/>
      <c r="B19" s="70">
        <v>-3</v>
      </c>
      <c r="C19" s="71"/>
      <c r="D19" s="72" t="s">
        <v>263</v>
      </c>
      <c r="E19" s="79" t="str">
        <f t="shared" si="0"/>
        <v/>
      </c>
      <c r="F19" s="74"/>
      <c r="G19" s="75"/>
      <c r="H19" s="76"/>
      <c r="I19" s="76"/>
      <c r="J19" s="310"/>
      <c r="K19" s="83"/>
      <c r="L19" s="71"/>
      <c r="M19" s="71"/>
      <c r="N19" s="71"/>
      <c r="O19" s="71"/>
      <c r="P19" s="71"/>
      <c r="Q19" s="71"/>
      <c r="R19" s="71"/>
      <c r="S19" s="71"/>
      <c r="T19" s="71"/>
      <c r="U19" s="71"/>
      <c r="V19" s="71"/>
      <c r="W19" s="71"/>
      <c r="X19" s="71"/>
      <c r="Y19" s="74"/>
      <c r="Z19" s="71"/>
      <c r="AA19" s="71"/>
      <c r="AB19" s="71"/>
      <c r="AC19" s="71"/>
      <c r="AD19" s="74"/>
      <c r="AE19" s="71"/>
      <c r="AF19" s="71"/>
      <c r="AG19" s="74"/>
      <c r="AH19" s="71"/>
      <c r="AI19" s="71"/>
      <c r="AJ19" s="71"/>
      <c r="AK19" s="71"/>
      <c r="AL19" s="71"/>
      <c r="AM19" s="71"/>
      <c r="AN19" s="71"/>
      <c r="AO19" s="74"/>
      <c r="AP19" s="71"/>
      <c r="AQ19" s="74"/>
      <c r="AR19" s="71"/>
      <c r="AS19" s="71"/>
      <c r="AT19" s="71"/>
      <c r="AU19" s="71"/>
      <c r="AV19" s="71"/>
      <c r="AW19" s="74"/>
      <c r="AX19" s="71"/>
      <c r="AY19" s="71"/>
      <c r="AZ19" s="71"/>
      <c r="BA19" s="306"/>
      <c r="BB19" s="33"/>
      <c r="BC19" s="34"/>
      <c r="BD19" s="34"/>
      <c r="BE19" s="34"/>
      <c r="BF19" s="34"/>
      <c r="BG19" s="34"/>
      <c r="BH19" s="34"/>
      <c r="BI19" s="34"/>
      <c r="BJ19" s="34"/>
      <c r="BK19" s="34"/>
      <c r="BL19" s="34"/>
      <c r="BM19" s="34"/>
      <c r="BN19" s="35"/>
    </row>
    <row r="20" spans="1:66" ht="24" customHeight="1" x14ac:dyDescent="0.25">
      <c r="A20" s="69"/>
      <c r="B20" s="369"/>
      <c r="C20" s="84" t="s">
        <v>3</v>
      </c>
      <c r="D20" s="72" t="s">
        <v>263</v>
      </c>
      <c r="E20" s="79">
        <f t="shared" si="0"/>
        <v>9</v>
      </c>
      <c r="F20" s="74" t="s">
        <v>5</v>
      </c>
      <c r="G20" s="75"/>
      <c r="H20" s="76"/>
      <c r="I20" s="76"/>
      <c r="J20" s="310"/>
      <c r="K20" s="80">
        <v>9</v>
      </c>
      <c r="L20" s="85">
        <v>0</v>
      </c>
      <c r="M20" s="85">
        <v>0</v>
      </c>
      <c r="N20" s="85">
        <v>0</v>
      </c>
      <c r="O20" s="85">
        <v>0</v>
      </c>
      <c r="P20" s="85">
        <v>0</v>
      </c>
      <c r="Q20" s="85">
        <v>0</v>
      </c>
      <c r="R20" s="85">
        <v>0</v>
      </c>
      <c r="S20" s="85">
        <v>0</v>
      </c>
      <c r="T20" s="85">
        <v>0</v>
      </c>
      <c r="U20" s="85">
        <v>0</v>
      </c>
      <c r="V20" s="85">
        <v>0</v>
      </c>
      <c r="W20" s="85">
        <v>0</v>
      </c>
      <c r="X20" s="85">
        <v>0</v>
      </c>
      <c r="Y20" s="86">
        <v>0</v>
      </c>
      <c r="Z20" s="85">
        <v>0</v>
      </c>
      <c r="AA20" s="85">
        <v>0</v>
      </c>
      <c r="AB20" s="85">
        <v>0</v>
      </c>
      <c r="AC20" s="85">
        <v>0</v>
      </c>
      <c r="AD20" s="86">
        <v>0</v>
      </c>
      <c r="AE20" s="85">
        <v>0</v>
      </c>
      <c r="AF20" s="85">
        <v>0</v>
      </c>
      <c r="AG20" s="86">
        <v>0</v>
      </c>
      <c r="AH20" s="85">
        <v>0</v>
      </c>
      <c r="AI20" s="85">
        <v>0</v>
      </c>
      <c r="AJ20" s="85">
        <v>0</v>
      </c>
      <c r="AK20" s="85">
        <v>0</v>
      </c>
      <c r="AL20" s="85">
        <v>0</v>
      </c>
      <c r="AM20" s="85">
        <v>0</v>
      </c>
      <c r="AN20" s="85">
        <v>0</v>
      </c>
      <c r="AO20" s="86">
        <v>0</v>
      </c>
      <c r="AP20" s="85">
        <v>0</v>
      </c>
      <c r="AQ20" s="86">
        <v>0</v>
      </c>
      <c r="AR20" s="85">
        <v>0</v>
      </c>
      <c r="AS20" s="85">
        <v>0</v>
      </c>
      <c r="AT20" s="85">
        <v>0</v>
      </c>
      <c r="AU20" s="85">
        <v>0</v>
      </c>
      <c r="AV20" s="85">
        <v>0</v>
      </c>
      <c r="AW20" s="86">
        <v>0</v>
      </c>
      <c r="AX20" s="85">
        <v>0</v>
      </c>
      <c r="AY20" s="85">
        <v>0</v>
      </c>
      <c r="AZ20" s="297">
        <v>0</v>
      </c>
      <c r="BA20" s="306"/>
      <c r="BB20" s="33"/>
      <c r="BC20" s="34"/>
      <c r="BD20" s="34"/>
      <c r="BE20" s="34"/>
      <c r="BF20" s="34"/>
      <c r="BG20" s="34"/>
      <c r="BH20" s="34"/>
      <c r="BI20" s="34"/>
      <c r="BJ20" s="34"/>
      <c r="BK20" s="34"/>
      <c r="BL20" s="34"/>
      <c r="BM20" s="34"/>
      <c r="BN20" s="35"/>
    </row>
    <row r="21" spans="1:66" ht="24" customHeight="1" x14ac:dyDescent="0.25">
      <c r="A21" s="69"/>
      <c r="B21" s="386"/>
      <c r="C21" s="84" t="s">
        <v>6</v>
      </c>
      <c r="D21" s="72" t="s">
        <v>20</v>
      </c>
      <c r="E21" s="79">
        <f t="shared" si="0"/>
        <v>9</v>
      </c>
      <c r="F21" s="74" t="s">
        <v>5</v>
      </c>
      <c r="G21" s="75"/>
      <c r="H21" s="76"/>
      <c r="I21" s="76"/>
      <c r="J21" s="310"/>
      <c r="K21" s="80">
        <v>9</v>
      </c>
      <c r="L21" s="85">
        <v>0</v>
      </c>
      <c r="M21" s="85">
        <v>0</v>
      </c>
      <c r="N21" s="85">
        <v>0</v>
      </c>
      <c r="O21" s="85">
        <v>0</v>
      </c>
      <c r="P21" s="85">
        <v>0</v>
      </c>
      <c r="Q21" s="85">
        <v>0</v>
      </c>
      <c r="R21" s="85">
        <v>0</v>
      </c>
      <c r="S21" s="85">
        <v>0</v>
      </c>
      <c r="T21" s="85">
        <v>0</v>
      </c>
      <c r="U21" s="85">
        <v>0</v>
      </c>
      <c r="V21" s="85">
        <v>0</v>
      </c>
      <c r="W21" s="85">
        <v>0</v>
      </c>
      <c r="X21" s="85">
        <v>0</v>
      </c>
      <c r="Y21" s="86">
        <v>0</v>
      </c>
      <c r="Z21" s="85">
        <v>0</v>
      </c>
      <c r="AA21" s="85">
        <v>0</v>
      </c>
      <c r="AB21" s="85">
        <v>0</v>
      </c>
      <c r="AC21" s="85">
        <v>0</v>
      </c>
      <c r="AD21" s="86">
        <v>0</v>
      </c>
      <c r="AE21" s="85">
        <v>0</v>
      </c>
      <c r="AF21" s="85">
        <v>0</v>
      </c>
      <c r="AG21" s="86">
        <v>0</v>
      </c>
      <c r="AH21" s="85">
        <v>0</v>
      </c>
      <c r="AI21" s="85">
        <v>0</v>
      </c>
      <c r="AJ21" s="85">
        <v>0</v>
      </c>
      <c r="AK21" s="85">
        <v>0</v>
      </c>
      <c r="AL21" s="85">
        <v>0</v>
      </c>
      <c r="AM21" s="85">
        <v>0</v>
      </c>
      <c r="AN21" s="85">
        <v>0</v>
      </c>
      <c r="AO21" s="86">
        <v>0</v>
      </c>
      <c r="AP21" s="85">
        <v>0</v>
      </c>
      <c r="AQ21" s="86">
        <v>0</v>
      </c>
      <c r="AR21" s="85">
        <v>0</v>
      </c>
      <c r="AS21" s="85">
        <v>0</v>
      </c>
      <c r="AT21" s="85">
        <v>0</v>
      </c>
      <c r="AU21" s="85">
        <v>0</v>
      </c>
      <c r="AV21" s="85">
        <v>0</v>
      </c>
      <c r="AW21" s="86">
        <v>0</v>
      </c>
      <c r="AX21" s="85">
        <v>0</v>
      </c>
      <c r="AY21" s="85">
        <v>0</v>
      </c>
      <c r="AZ21" s="297">
        <v>0</v>
      </c>
      <c r="BA21" s="306"/>
      <c r="BB21" s="33"/>
      <c r="BC21" s="34"/>
      <c r="BD21" s="34"/>
      <c r="BE21" s="34"/>
      <c r="BF21" s="34"/>
      <c r="BG21" s="34"/>
      <c r="BH21" s="34"/>
      <c r="BI21" s="34"/>
      <c r="BJ21" s="34"/>
      <c r="BK21" s="34"/>
      <c r="BL21" s="34"/>
      <c r="BM21" s="34"/>
      <c r="BN21" s="35"/>
    </row>
    <row r="22" spans="1:66" ht="24" customHeight="1" x14ac:dyDescent="0.25">
      <c r="A22" s="69"/>
      <c r="B22" s="70">
        <v>-4</v>
      </c>
      <c r="C22" s="71"/>
      <c r="D22" s="72" t="s">
        <v>21</v>
      </c>
      <c r="E22" s="79">
        <f t="shared" si="0"/>
        <v>18</v>
      </c>
      <c r="F22" s="74" t="s">
        <v>5</v>
      </c>
      <c r="G22" s="75"/>
      <c r="H22" s="76"/>
      <c r="I22" s="76"/>
      <c r="J22" s="310"/>
      <c r="K22" s="80">
        <v>18</v>
      </c>
      <c r="L22" s="85">
        <v>0</v>
      </c>
      <c r="M22" s="85">
        <v>0</v>
      </c>
      <c r="N22" s="85">
        <v>0</v>
      </c>
      <c r="O22" s="85">
        <v>0</v>
      </c>
      <c r="P22" s="85">
        <v>0</v>
      </c>
      <c r="Q22" s="85">
        <v>0</v>
      </c>
      <c r="R22" s="85">
        <v>0</v>
      </c>
      <c r="S22" s="85">
        <v>0</v>
      </c>
      <c r="T22" s="85">
        <v>0</v>
      </c>
      <c r="U22" s="85">
        <v>0</v>
      </c>
      <c r="V22" s="85">
        <v>0</v>
      </c>
      <c r="W22" s="85">
        <v>0</v>
      </c>
      <c r="X22" s="85">
        <v>0</v>
      </c>
      <c r="Y22" s="86">
        <v>0</v>
      </c>
      <c r="Z22" s="85">
        <v>0</v>
      </c>
      <c r="AA22" s="85">
        <v>0</v>
      </c>
      <c r="AB22" s="85">
        <v>0</v>
      </c>
      <c r="AC22" s="85">
        <v>0</v>
      </c>
      <c r="AD22" s="86">
        <v>0</v>
      </c>
      <c r="AE22" s="85">
        <v>0</v>
      </c>
      <c r="AF22" s="85">
        <v>0</v>
      </c>
      <c r="AG22" s="86">
        <v>0</v>
      </c>
      <c r="AH22" s="85">
        <v>0</v>
      </c>
      <c r="AI22" s="85">
        <v>0</v>
      </c>
      <c r="AJ22" s="85">
        <v>0</v>
      </c>
      <c r="AK22" s="85">
        <v>0</v>
      </c>
      <c r="AL22" s="85">
        <v>0</v>
      </c>
      <c r="AM22" s="85">
        <v>0</v>
      </c>
      <c r="AN22" s="85">
        <v>0</v>
      </c>
      <c r="AO22" s="86">
        <v>0</v>
      </c>
      <c r="AP22" s="85">
        <v>0</v>
      </c>
      <c r="AQ22" s="86">
        <v>0</v>
      </c>
      <c r="AR22" s="85">
        <v>0</v>
      </c>
      <c r="AS22" s="85">
        <v>0</v>
      </c>
      <c r="AT22" s="85">
        <v>0</v>
      </c>
      <c r="AU22" s="85">
        <v>0</v>
      </c>
      <c r="AV22" s="85">
        <v>0</v>
      </c>
      <c r="AW22" s="86">
        <v>0</v>
      </c>
      <c r="AX22" s="85">
        <v>0</v>
      </c>
      <c r="AY22" s="85">
        <v>0</v>
      </c>
      <c r="AZ22" s="297">
        <v>0</v>
      </c>
      <c r="BA22" s="306"/>
      <c r="BB22" s="33"/>
      <c r="BC22" s="34"/>
      <c r="BD22" s="34"/>
      <c r="BE22" s="34"/>
      <c r="BF22" s="34"/>
      <c r="BG22" s="34"/>
      <c r="BH22" s="34"/>
      <c r="BI22" s="34"/>
      <c r="BJ22" s="34"/>
      <c r="BK22" s="34"/>
      <c r="BL22" s="34"/>
      <c r="BM22" s="34"/>
      <c r="BN22" s="35"/>
    </row>
    <row r="23" spans="1:66" ht="24" customHeight="1" x14ac:dyDescent="0.25">
      <c r="A23" s="69"/>
      <c r="B23" s="70">
        <v>-5</v>
      </c>
      <c r="C23" s="71"/>
      <c r="D23" s="72" t="s">
        <v>22</v>
      </c>
      <c r="E23" s="79" t="str">
        <f t="shared" si="0"/>
        <v/>
      </c>
      <c r="F23" s="74"/>
      <c r="G23" s="75"/>
      <c r="H23" s="76"/>
      <c r="I23" s="76"/>
      <c r="J23" s="310"/>
      <c r="K23" s="83"/>
      <c r="L23" s="71"/>
      <c r="M23" s="71"/>
      <c r="N23" s="71"/>
      <c r="O23" s="71"/>
      <c r="P23" s="71"/>
      <c r="Q23" s="71"/>
      <c r="R23" s="71"/>
      <c r="S23" s="71"/>
      <c r="T23" s="71"/>
      <c r="U23" s="71"/>
      <c r="V23" s="71"/>
      <c r="W23" s="71"/>
      <c r="X23" s="71"/>
      <c r="Y23" s="74"/>
      <c r="Z23" s="71"/>
      <c r="AA23" s="71"/>
      <c r="AB23" s="71"/>
      <c r="AC23" s="71"/>
      <c r="AD23" s="74"/>
      <c r="AE23" s="71"/>
      <c r="AF23" s="71"/>
      <c r="AG23" s="74"/>
      <c r="AH23" s="71"/>
      <c r="AI23" s="71"/>
      <c r="AJ23" s="71"/>
      <c r="AK23" s="71"/>
      <c r="AL23" s="71"/>
      <c r="AM23" s="71"/>
      <c r="AN23" s="71"/>
      <c r="AO23" s="74"/>
      <c r="AP23" s="71"/>
      <c r="AQ23" s="74"/>
      <c r="AR23" s="71"/>
      <c r="AS23" s="71"/>
      <c r="AT23" s="71"/>
      <c r="AU23" s="71"/>
      <c r="AV23" s="71"/>
      <c r="AW23" s="74"/>
      <c r="AX23" s="71"/>
      <c r="AY23" s="71"/>
      <c r="AZ23" s="71"/>
      <c r="BA23" s="306"/>
      <c r="BB23" s="33"/>
      <c r="BC23" s="34"/>
      <c r="BD23" s="34"/>
      <c r="BE23" s="34"/>
      <c r="BF23" s="34"/>
      <c r="BG23" s="34"/>
      <c r="BH23" s="34"/>
      <c r="BI23" s="34"/>
      <c r="BJ23" s="34"/>
      <c r="BK23" s="34"/>
      <c r="BL23" s="34"/>
      <c r="BM23" s="34"/>
      <c r="BN23" s="35"/>
    </row>
    <row r="24" spans="1:66" ht="24" customHeight="1" x14ac:dyDescent="0.25">
      <c r="A24" s="69"/>
      <c r="B24" s="369"/>
      <c r="C24" s="84" t="s">
        <v>3</v>
      </c>
      <c r="D24" s="72" t="s">
        <v>22</v>
      </c>
      <c r="E24" s="79">
        <f t="shared" si="0"/>
        <v>1</v>
      </c>
      <c r="F24" s="74" t="s">
        <v>5</v>
      </c>
      <c r="G24" s="75"/>
      <c r="H24" s="76"/>
      <c r="I24" s="76"/>
      <c r="J24" s="310"/>
      <c r="K24" s="80">
        <v>1</v>
      </c>
      <c r="L24" s="85">
        <v>0</v>
      </c>
      <c r="M24" s="85">
        <v>0</v>
      </c>
      <c r="N24" s="85">
        <v>0</v>
      </c>
      <c r="O24" s="85">
        <v>0</v>
      </c>
      <c r="P24" s="85">
        <v>0</v>
      </c>
      <c r="Q24" s="85">
        <v>0</v>
      </c>
      <c r="R24" s="85">
        <v>0</v>
      </c>
      <c r="S24" s="85">
        <v>0</v>
      </c>
      <c r="T24" s="85">
        <v>0</v>
      </c>
      <c r="U24" s="85">
        <v>0</v>
      </c>
      <c r="V24" s="85">
        <v>0</v>
      </c>
      <c r="W24" s="85">
        <v>0</v>
      </c>
      <c r="X24" s="85">
        <v>0</v>
      </c>
      <c r="Y24" s="86">
        <v>0</v>
      </c>
      <c r="Z24" s="85">
        <v>0</v>
      </c>
      <c r="AA24" s="85">
        <v>0</v>
      </c>
      <c r="AB24" s="85">
        <v>0</v>
      </c>
      <c r="AC24" s="85">
        <v>0</v>
      </c>
      <c r="AD24" s="86">
        <v>0</v>
      </c>
      <c r="AE24" s="85">
        <v>0</v>
      </c>
      <c r="AF24" s="85">
        <v>0</v>
      </c>
      <c r="AG24" s="86">
        <v>0</v>
      </c>
      <c r="AH24" s="85">
        <v>0</v>
      </c>
      <c r="AI24" s="85">
        <v>0</v>
      </c>
      <c r="AJ24" s="85">
        <v>0</v>
      </c>
      <c r="AK24" s="85">
        <v>0</v>
      </c>
      <c r="AL24" s="85">
        <v>0</v>
      </c>
      <c r="AM24" s="85">
        <v>0</v>
      </c>
      <c r="AN24" s="85">
        <v>0</v>
      </c>
      <c r="AO24" s="86">
        <v>0</v>
      </c>
      <c r="AP24" s="85">
        <v>0</v>
      </c>
      <c r="AQ24" s="86">
        <v>0</v>
      </c>
      <c r="AR24" s="85">
        <v>0</v>
      </c>
      <c r="AS24" s="85">
        <v>0</v>
      </c>
      <c r="AT24" s="85">
        <v>0</v>
      </c>
      <c r="AU24" s="85">
        <v>0</v>
      </c>
      <c r="AV24" s="85">
        <v>0</v>
      </c>
      <c r="AW24" s="86">
        <v>0</v>
      </c>
      <c r="AX24" s="85">
        <v>0</v>
      </c>
      <c r="AY24" s="85">
        <v>0</v>
      </c>
      <c r="AZ24" s="297">
        <v>0</v>
      </c>
      <c r="BA24" s="306"/>
      <c r="BB24" s="33"/>
      <c r="BC24" s="34"/>
      <c r="BD24" s="34"/>
      <c r="BE24" s="34"/>
      <c r="BF24" s="34"/>
      <c r="BG24" s="34"/>
      <c r="BH24" s="34"/>
      <c r="BI24" s="34"/>
      <c r="BJ24" s="34"/>
      <c r="BK24" s="34"/>
      <c r="BL24" s="34"/>
      <c r="BM24" s="34"/>
      <c r="BN24" s="35"/>
    </row>
    <row r="25" spans="1:66" ht="24" customHeight="1" x14ac:dyDescent="0.25">
      <c r="A25" s="69"/>
      <c r="B25" s="369"/>
      <c r="C25" s="84" t="s">
        <v>6</v>
      </c>
      <c r="D25" s="72" t="s">
        <v>23</v>
      </c>
      <c r="E25" s="79">
        <f t="shared" si="0"/>
        <v>2</v>
      </c>
      <c r="F25" s="74" t="s">
        <v>5</v>
      </c>
      <c r="G25" s="75"/>
      <c r="H25" s="76"/>
      <c r="I25" s="76"/>
      <c r="J25" s="310"/>
      <c r="K25" s="80">
        <v>2</v>
      </c>
      <c r="L25" s="85">
        <v>0</v>
      </c>
      <c r="M25" s="85">
        <v>0</v>
      </c>
      <c r="N25" s="85">
        <v>0</v>
      </c>
      <c r="O25" s="85">
        <v>0</v>
      </c>
      <c r="P25" s="85">
        <v>0</v>
      </c>
      <c r="Q25" s="85">
        <v>0</v>
      </c>
      <c r="R25" s="85">
        <v>0</v>
      </c>
      <c r="S25" s="85">
        <v>0</v>
      </c>
      <c r="T25" s="85">
        <v>0</v>
      </c>
      <c r="U25" s="85">
        <v>0</v>
      </c>
      <c r="V25" s="85">
        <v>0</v>
      </c>
      <c r="W25" s="85">
        <v>0</v>
      </c>
      <c r="X25" s="85">
        <v>0</v>
      </c>
      <c r="Y25" s="86">
        <v>0</v>
      </c>
      <c r="Z25" s="85">
        <v>0</v>
      </c>
      <c r="AA25" s="85">
        <v>0</v>
      </c>
      <c r="AB25" s="85">
        <v>0</v>
      </c>
      <c r="AC25" s="85">
        <v>0</v>
      </c>
      <c r="AD25" s="86">
        <v>0</v>
      </c>
      <c r="AE25" s="85">
        <v>0</v>
      </c>
      <c r="AF25" s="85">
        <v>0</v>
      </c>
      <c r="AG25" s="86">
        <v>0</v>
      </c>
      <c r="AH25" s="85">
        <v>0</v>
      </c>
      <c r="AI25" s="85">
        <v>0</v>
      </c>
      <c r="AJ25" s="85">
        <v>0</v>
      </c>
      <c r="AK25" s="85">
        <v>0</v>
      </c>
      <c r="AL25" s="85">
        <v>0</v>
      </c>
      <c r="AM25" s="85">
        <v>0</v>
      </c>
      <c r="AN25" s="85">
        <v>0</v>
      </c>
      <c r="AO25" s="86">
        <v>0</v>
      </c>
      <c r="AP25" s="85">
        <v>0</v>
      </c>
      <c r="AQ25" s="86">
        <v>0</v>
      </c>
      <c r="AR25" s="85">
        <v>0</v>
      </c>
      <c r="AS25" s="85">
        <v>0</v>
      </c>
      <c r="AT25" s="85">
        <v>0</v>
      </c>
      <c r="AU25" s="85">
        <v>0</v>
      </c>
      <c r="AV25" s="85">
        <v>0</v>
      </c>
      <c r="AW25" s="86">
        <v>0</v>
      </c>
      <c r="AX25" s="85">
        <v>0</v>
      </c>
      <c r="AY25" s="85">
        <v>0</v>
      </c>
      <c r="AZ25" s="297">
        <v>0</v>
      </c>
      <c r="BA25" s="306"/>
      <c r="BB25" s="33"/>
      <c r="BC25" s="34"/>
      <c r="BD25" s="34"/>
      <c r="BE25" s="34"/>
      <c r="BF25" s="34"/>
      <c r="BG25" s="34"/>
      <c r="BH25" s="34"/>
      <c r="BI25" s="34"/>
      <c r="BJ25" s="34"/>
      <c r="BK25" s="34"/>
      <c r="BL25" s="34"/>
      <c r="BM25" s="34"/>
      <c r="BN25" s="35"/>
    </row>
    <row r="26" spans="1:66" ht="24" customHeight="1" x14ac:dyDescent="0.25">
      <c r="A26" s="69"/>
      <c r="B26" s="386"/>
      <c r="C26" s="84" t="s">
        <v>264</v>
      </c>
      <c r="D26" s="72" t="s">
        <v>165</v>
      </c>
      <c r="E26" s="79">
        <f t="shared" si="0"/>
        <v>27</v>
      </c>
      <c r="F26" s="74" t="s">
        <v>5</v>
      </c>
      <c r="G26" s="75"/>
      <c r="H26" s="76"/>
      <c r="I26" s="76"/>
      <c r="J26" s="310"/>
      <c r="K26" s="80">
        <v>27</v>
      </c>
      <c r="L26" s="85">
        <v>0</v>
      </c>
      <c r="M26" s="85">
        <v>0</v>
      </c>
      <c r="N26" s="85">
        <v>0</v>
      </c>
      <c r="O26" s="85">
        <v>0</v>
      </c>
      <c r="P26" s="85">
        <v>0</v>
      </c>
      <c r="Q26" s="85">
        <v>0</v>
      </c>
      <c r="R26" s="85">
        <v>0</v>
      </c>
      <c r="S26" s="85">
        <v>0</v>
      </c>
      <c r="T26" s="85">
        <v>0</v>
      </c>
      <c r="U26" s="85">
        <v>0</v>
      </c>
      <c r="V26" s="85">
        <v>0</v>
      </c>
      <c r="W26" s="85">
        <v>0</v>
      </c>
      <c r="X26" s="85">
        <v>0</v>
      </c>
      <c r="Y26" s="86">
        <v>0</v>
      </c>
      <c r="Z26" s="85">
        <v>0</v>
      </c>
      <c r="AA26" s="85">
        <v>0</v>
      </c>
      <c r="AB26" s="85">
        <v>0</v>
      </c>
      <c r="AC26" s="85">
        <v>0</v>
      </c>
      <c r="AD26" s="86">
        <v>0</v>
      </c>
      <c r="AE26" s="85">
        <v>0</v>
      </c>
      <c r="AF26" s="85">
        <v>0</v>
      </c>
      <c r="AG26" s="86">
        <v>0</v>
      </c>
      <c r="AH26" s="85">
        <v>0</v>
      </c>
      <c r="AI26" s="85">
        <v>0</v>
      </c>
      <c r="AJ26" s="85">
        <v>0</v>
      </c>
      <c r="AK26" s="85">
        <v>0</v>
      </c>
      <c r="AL26" s="85">
        <v>0</v>
      </c>
      <c r="AM26" s="85">
        <v>0</v>
      </c>
      <c r="AN26" s="85">
        <v>0</v>
      </c>
      <c r="AO26" s="86">
        <v>0</v>
      </c>
      <c r="AP26" s="85">
        <v>0</v>
      </c>
      <c r="AQ26" s="86">
        <v>0</v>
      </c>
      <c r="AR26" s="85">
        <v>0</v>
      </c>
      <c r="AS26" s="85">
        <v>0</v>
      </c>
      <c r="AT26" s="85">
        <v>0</v>
      </c>
      <c r="AU26" s="85">
        <v>0</v>
      </c>
      <c r="AV26" s="85">
        <v>0</v>
      </c>
      <c r="AW26" s="86">
        <v>0</v>
      </c>
      <c r="AX26" s="85">
        <v>0</v>
      </c>
      <c r="AY26" s="85">
        <v>0</v>
      </c>
      <c r="AZ26" s="297">
        <v>0</v>
      </c>
      <c r="BA26" s="306"/>
      <c r="BB26" s="33"/>
      <c r="BC26" s="34"/>
      <c r="BD26" s="34"/>
      <c r="BE26" s="34"/>
      <c r="BF26" s="34"/>
      <c r="BG26" s="34"/>
      <c r="BH26" s="34"/>
      <c r="BI26" s="34"/>
      <c r="BJ26" s="34"/>
      <c r="BK26" s="34"/>
      <c r="BL26" s="34"/>
      <c r="BM26" s="34"/>
      <c r="BN26" s="35"/>
    </row>
    <row r="27" spans="1:66" ht="24" customHeight="1" x14ac:dyDescent="0.25">
      <c r="A27" s="69"/>
      <c r="B27" s="87">
        <v>-6</v>
      </c>
      <c r="C27" s="71"/>
      <c r="D27" s="72" t="s">
        <v>24</v>
      </c>
      <c r="E27" s="79">
        <f t="shared" si="0"/>
        <v>1</v>
      </c>
      <c r="F27" s="74" t="s">
        <v>5</v>
      </c>
      <c r="G27" s="75"/>
      <c r="H27" s="76"/>
      <c r="I27" s="76"/>
      <c r="J27" s="310"/>
      <c r="K27" s="80">
        <v>1</v>
      </c>
      <c r="L27" s="85">
        <v>0</v>
      </c>
      <c r="M27" s="85">
        <v>0</v>
      </c>
      <c r="N27" s="85">
        <v>0</v>
      </c>
      <c r="O27" s="85">
        <v>0</v>
      </c>
      <c r="P27" s="85">
        <v>0</v>
      </c>
      <c r="Q27" s="85">
        <v>0</v>
      </c>
      <c r="R27" s="85">
        <v>0</v>
      </c>
      <c r="S27" s="85">
        <v>0</v>
      </c>
      <c r="T27" s="85">
        <v>0</v>
      </c>
      <c r="U27" s="85">
        <v>0</v>
      </c>
      <c r="V27" s="85">
        <v>0</v>
      </c>
      <c r="W27" s="85">
        <v>0</v>
      </c>
      <c r="X27" s="85">
        <v>0</v>
      </c>
      <c r="Y27" s="86">
        <v>0</v>
      </c>
      <c r="Z27" s="85">
        <v>0</v>
      </c>
      <c r="AA27" s="85">
        <v>0</v>
      </c>
      <c r="AB27" s="85">
        <v>0</v>
      </c>
      <c r="AC27" s="85">
        <v>0</v>
      </c>
      <c r="AD27" s="86">
        <v>0</v>
      </c>
      <c r="AE27" s="85">
        <v>0</v>
      </c>
      <c r="AF27" s="85">
        <v>0</v>
      </c>
      <c r="AG27" s="86">
        <v>0</v>
      </c>
      <c r="AH27" s="85">
        <v>0</v>
      </c>
      <c r="AI27" s="85">
        <v>0</v>
      </c>
      <c r="AJ27" s="85">
        <v>0</v>
      </c>
      <c r="AK27" s="85">
        <v>0</v>
      </c>
      <c r="AL27" s="85">
        <v>0</v>
      </c>
      <c r="AM27" s="85">
        <v>0</v>
      </c>
      <c r="AN27" s="85">
        <v>0</v>
      </c>
      <c r="AO27" s="86">
        <v>0</v>
      </c>
      <c r="AP27" s="85">
        <v>0</v>
      </c>
      <c r="AQ27" s="86">
        <v>0</v>
      </c>
      <c r="AR27" s="85">
        <v>0</v>
      </c>
      <c r="AS27" s="85">
        <v>0</v>
      </c>
      <c r="AT27" s="85">
        <v>0</v>
      </c>
      <c r="AU27" s="85">
        <v>0</v>
      </c>
      <c r="AV27" s="85">
        <v>0</v>
      </c>
      <c r="AW27" s="86">
        <v>0</v>
      </c>
      <c r="AX27" s="85">
        <v>0</v>
      </c>
      <c r="AY27" s="85">
        <v>0</v>
      </c>
      <c r="AZ27" s="297">
        <v>0</v>
      </c>
      <c r="BA27" s="306"/>
      <c r="BB27" s="33"/>
      <c r="BC27" s="34"/>
      <c r="BD27" s="34"/>
      <c r="BE27" s="34"/>
      <c r="BF27" s="34"/>
      <c r="BG27" s="34"/>
      <c r="BH27" s="34"/>
      <c r="BI27" s="34"/>
      <c r="BJ27" s="34"/>
      <c r="BK27" s="34"/>
      <c r="BL27" s="34"/>
      <c r="BM27" s="34"/>
      <c r="BN27" s="35"/>
    </row>
    <row r="28" spans="1:66" ht="24" customHeight="1" x14ac:dyDescent="0.25">
      <c r="A28" s="69"/>
      <c r="B28" s="70">
        <v>-7</v>
      </c>
      <c r="C28" s="71"/>
      <c r="D28" s="72" t="s">
        <v>25</v>
      </c>
      <c r="E28" s="79" t="str">
        <f t="shared" si="0"/>
        <v/>
      </c>
      <c r="F28" s="74"/>
      <c r="G28" s="75"/>
      <c r="H28" s="76"/>
      <c r="I28" s="76"/>
      <c r="J28" s="310"/>
      <c r="K28" s="83"/>
      <c r="L28" s="71"/>
      <c r="M28" s="71"/>
      <c r="N28" s="71"/>
      <c r="O28" s="71"/>
      <c r="P28" s="71"/>
      <c r="Q28" s="71"/>
      <c r="R28" s="71"/>
      <c r="S28" s="71"/>
      <c r="T28" s="71"/>
      <c r="U28" s="71"/>
      <c r="V28" s="71"/>
      <c r="W28" s="71"/>
      <c r="X28" s="71"/>
      <c r="Y28" s="74"/>
      <c r="Z28" s="71"/>
      <c r="AA28" s="71"/>
      <c r="AB28" s="71"/>
      <c r="AC28" s="71"/>
      <c r="AD28" s="74"/>
      <c r="AE28" s="71"/>
      <c r="AF28" s="71"/>
      <c r="AG28" s="74"/>
      <c r="AH28" s="71"/>
      <c r="AI28" s="71"/>
      <c r="AJ28" s="71"/>
      <c r="AK28" s="71"/>
      <c r="AL28" s="71"/>
      <c r="AM28" s="71"/>
      <c r="AN28" s="71"/>
      <c r="AO28" s="74"/>
      <c r="AP28" s="71"/>
      <c r="AQ28" s="74"/>
      <c r="AR28" s="71"/>
      <c r="AS28" s="71"/>
      <c r="AT28" s="71"/>
      <c r="AU28" s="71"/>
      <c r="AV28" s="71"/>
      <c r="AW28" s="74"/>
      <c r="AX28" s="71"/>
      <c r="AY28" s="71"/>
      <c r="AZ28" s="71"/>
      <c r="BA28" s="306"/>
      <c r="BB28" s="33"/>
      <c r="BC28" s="34"/>
      <c r="BD28" s="34"/>
      <c r="BE28" s="34"/>
      <c r="BF28" s="34"/>
      <c r="BG28" s="34"/>
      <c r="BH28" s="34"/>
      <c r="BI28" s="34"/>
      <c r="BJ28" s="34"/>
      <c r="BK28" s="34"/>
      <c r="BL28" s="34"/>
      <c r="BM28" s="34"/>
      <c r="BN28" s="35"/>
    </row>
    <row r="29" spans="1:66" ht="24" customHeight="1" x14ac:dyDescent="0.25">
      <c r="A29" s="69"/>
      <c r="B29" s="369"/>
      <c r="C29" s="88" t="s">
        <v>3</v>
      </c>
      <c r="D29" s="72" t="s">
        <v>26</v>
      </c>
      <c r="E29" s="79">
        <f t="shared" si="0"/>
        <v>1</v>
      </c>
      <c r="F29" s="89" t="s">
        <v>10</v>
      </c>
      <c r="G29" s="75"/>
      <c r="H29" s="76"/>
      <c r="I29" s="76"/>
      <c r="J29" s="310"/>
      <c r="K29" s="80">
        <v>1</v>
      </c>
      <c r="L29" s="85">
        <v>0</v>
      </c>
      <c r="M29" s="85">
        <v>0</v>
      </c>
      <c r="N29" s="85">
        <v>0</v>
      </c>
      <c r="O29" s="85">
        <v>0</v>
      </c>
      <c r="P29" s="85">
        <v>0</v>
      </c>
      <c r="Q29" s="85">
        <v>0</v>
      </c>
      <c r="R29" s="85">
        <v>0</v>
      </c>
      <c r="S29" s="85">
        <v>0</v>
      </c>
      <c r="T29" s="85">
        <v>0</v>
      </c>
      <c r="U29" s="85">
        <v>0</v>
      </c>
      <c r="V29" s="85">
        <v>0</v>
      </c>
      <c r="W29" s="85">
        <v>0</v>
      </c>
      <c r="X29" s="85">
        <v>0</v>
      </c>
      <c r="Y29" s="86">
        <v>0</v>
      </c>
      <c r="Z29" s="85">
        <v>0</v>
      </c>
      <c r="AA29" s="85">
        <v>0</v>
      </c>
      <c r="AB29" s="85">
        <v>0</v>
      </c>
      <c r="AC29" s="85">
        <v>0</v>
      </c>
      <c r="AD29" s="86">
        <v>0</v>
      </c>
      <c r="AE29" s="85">
        <v>0</v>
      </c>
      <c r="AF29" s="85">
        <v>0</v>
      </c>
      <c r="AG29" s="86">
        <v>0</v>
      </c>
      <c r="AH29" s="85">
        <v>0</v>
      </c>
      <c r="AI29" s="85">
        <v>0</v>
      </c>
      <c r="AJ29" s="85">
        <v>0</v>
      </c>
      <c r="AK29" s="85">
        <v>0</v>
      </c>
      <c r="AL29" s="85">
        <v>0</v>
      </c>
      <c r="AM29" s="85">
        <v>0</v>
      </c>
      <c r="AN29" s="85">
        <v>0</v>
      </c>
      <c r="AO29" s="86">
        <v>0</v>
      </c>
      <c r="AP29" s="85">
        <v>0</v>
      </c>
      <c r="AQ29" s="86">
        <v>0</v>
      </c>
      <c r="AR29" s="85">
        <v>0</v>
      </c>
      <c r="AS29" s="85">
        <v>0</v>
      </c>
      <c r="AT29" s="85">
        <v>0</v>
      </c>
      <c r="AU29" s="85">
        <v>0</v>
      </c>
      <c r="AV29" s="85">
        <v>0</v>
      </c>
      <c r="AW29" s="86">
        <v>0</v>
      </c>
      <c r="AX29" s="85">
        <v>0</v>
      </c>
      <c r="AY29" s="85">
        <v>0</v>
      </c>
      <c r="AZ29" s="297">
        <v>0</v>
      </c>
      <c r="BA29" s="306"/>
      <c r="BB29" s="33"/>
      <c r="BC29" s="34"/>
      <c r="BD29" s="34"/>
      <c r="BE29" s="34"/>
      <c r="BF29" s="34"/>
      <c r="BG29" s="34"/>
      <c r="BH29" s="34"/>
      <c r="BI29" s="34"/>
      <c r="BJ29" s="34"/>
      <c r="BK29" s="34"/>
      <c r="BL29" s="34"/>
      <c r="BM29" s="34"/>
      <c r="BN29" s="35"/>
    </row>
    <row r="30" spans="1:66" ht="24" customHeight="1" x14ac:dyDescent="0.25">
      <c r="A30" s="69"/>
      <c r="B30" s="369"/>
      <c r="C30" s="84" t="s">
        <v>6</v>
      </c>
      <c r="D30" s="72" t="s">
        <v>27</v>
      </c>
      <c r="E30" s="79">
        <f t="shared" si="0"/>
        <v>1</v>
      </c>
      <c r="F30" s="74" t="s">
        <v>5</v>
      </c>
      <c r="G30" s="75"/>
      <c r="H30" s="76"/>
      <c r="I30" s="76"/>
      <c r="J30" s="310"/>
      <c r="K30" s="80">
        <v>1</v>
      </c>
      <c r="L30" s="85">
        <v>0</v>
      </c>
      <c r="M30" s="85">
        <v>0</v>
      </c>
      <c r="N30" s="85">
        <v>0</v>
      </c>
      <c r="O30" s="85">
        <v>0</v>
      </c>
      <c r="P30" s="85">
        <v>0</v>
      </c>
      <c r="Q30" s="85">
        <v>0</v>
      </c>
      <c r="R30" s="85">
        <v>0</v>
      </c>
      <c r="S30" s="85">
        <v>0</v>
      </c>
      <c r="T30" s="85">
        <v>0</v>
      </c>
      <c r="U30" s="85">
        <v>0</v>
      </c>
      <c r="V30" s="85">
        <v>0</v>
      </c>
      <c r="W30" s="85">
        <v>0</v>
      </c>
      <c r="X30" s="85">
        <v>0</v>
      </c>
      <c r="Y30" s="86">
        <v>0</v>
      </c>
      <c r="Z30" s="85">
        <v>0</v>
      </c>
      <c r="AA30" s="85">
        <v>0</v>
      </c>
      <c r="AB30" s="85">
        <v>0</v>
      </c>
      <c r="AC30" s="85">
        <v>0</v>
      </c>
      <c r="AD30" s="86">
        <v>0</v>
      </c>
      <c r="AE30" s="85">
        <v>0</v>
      </c>
      <c r="AF30" s="85">
        <v>0</v>
      </c>
      <c r="AG30" s="86">
        <v>0</v>
      </c>
      <c r="AH30" s="85">
        <v>0</v>
      </c>
      <c r="AI30" s="85">
        <v>0</v>
      </c>
      <c r="AJ30" s="85">
        <v>0</v>
      </c>
      <c r="AK30" s="85">
        <v>0</v>
      </c>
      <c r="AL30" s="85">
        <v>0</v>
      </c>
      <c r="AM30" s="85">
        <v>0</v>
      </c>
      <c r="AN30" s="85">
        <v>0</v>
      </c>
      <c r="AO30" s="86">
        <v>0</v>
      </c>
      <c r="AP30" s="85">
        <v>0</v>
      </c>
      <c r="AQ30" s="86">
        <v>0</v>
      </c>
      <c r="AR30" s="85">
        <v>0</v>
      </c>
      <c r="AS30" s="85">
        <v>0</v>
      </c>
      <c r="AT30" s="85">
        <v>0</v>
      </c>
      <c r="AU30" s="85">
        <v>0</v>
      </c>
      <c r="AV30" s="85">
        <v>0</v>
      </c>
      <c r="AW30" s="86">
        <v>0</v>
      </c>
      <c r="AX30" s="85">
        <v>0</v>
      </c>
      <c r="AY30" s="85">
        <v>0</v>
      </c>
      <c r="AZ30" s="297">
        <v>0</v>
      </c>
      <c r="BA30" s="306"/>
      <c r="BB30" s="33"/>
      <c r="BC30" s="34"/>
      <c r="BD30" s="34"/>
      <c r="BE30" s="34"/>
      <c r="BF30" s="34"/>
      <c r="BG30" s="34"/>
      <c r="BH30" s="34"/>
      <c r="BI30" s="34"/>
      <c r="BJ30" s="34"/>
      <c r="BK30" s="34"/>
      <c r="BL30" s="34"/>
      <c r="BM30" s="34"/>
      <c r="BN30" s="35"/>
    </row>
    <row r="31" spans="1:66" ht="24" customHeight="1" x14ac:dyDescent="0.25">
      <c r="A31" s="69"/>
      <c r="B31" s="87">
        <v>-8</v>
      </c>
      <c r="C31" s="71"/>
      <c r="D31" s="72" t="s">
        <v>28</v>
      </c>
      <c r="E31" s="79">
        <f t="shared" si="0"/>
        <v>1</v>
      </c>
      <c r="F31" s="74" t="s">
        <v>10</v>
      </c>
      <c r="G31" s="75"/>
      <c r="H31" s="76"/>
      <c r="I31" s="76"/>
      <c r="J31" s="310"/>
      <c r="K31" s="80">
        <v>1</v>
      </c>
      <c r="L31" s="85">
        <v>0</v>
      </c>
      <c r="M31" s="85">
        <v>0</v>
      </c>
      <c r="N31" s="85">
        <v>0</v>
      </c>
      <c r="O31" s="85">
        <v>0</v>
      </c>
      <c r="P31" s="85">
        <v>0</v>
      </c>
      <c r="Q31" s="85">
        <v>0</v>
      </c>
      <c r="R31" s="85">
        <v>0</v>
      </c>
      <c r="S31" s="85">
        <v>0</v>
      </c>
      <c r="T31" s="85">
        <v>0</v>
      </c>
      <c r="U31" s="85">
        <v>0</v>
      </c>
      <c r="V31" s="85">
        <v>0</v>
      </c>
      <c r="W31" s="85">
        <v>0</v>
      </c>
      <c r="X31" s="85">
        <v>0</v>
      </c>
      <c r="Y31" s="86">
        <v>0</v>
      </c>
      <c r="Z31" s="85">
        <v>0</v>
      </c>
      <c r="AA31" s="85">
        <v>0</v>
      </c>
      <c r="AB31" s="85">
        <v>0</v>
      </c>
      <c r="AC31" s="85">
        <v>0</v>
      </c>
      <c r="AD31" s="86">
        <v>0</v>
      </c>
      <c r="AE31" s="85">
        <v>0</v>
      </c>
      <c r="AF31" s="85">
        <v>0</v>
      </c>
      <c r="AG31" s="86">
        <v>0</v>
      </c>
      <c r="AH31" s="85">
        <v>0</v>
      </c>
      <c r="AI31" s="85">
        <v>0</v>
      </c>
      <c r="AJ31" s="85">
        <v>0</v>
      </c>
      <c r="AK31" s="85">
        <v>0</v>
      </c>
      <c r="AL31" s="85">
        <v>0</v>
      </c>
      <c r="AM31" s="85">
        <v>0</v>
      </c>
      <c r="AN31" s="85">
        <v>0</v>
      </c>
      <c r="AO31" s="86">
        <v>0</v>
      </c>
      <c r="AP31" s="85">
        <v>0</v>
      </c>
      <c r="AQ31" s="86">
        <v>0</v>
      </c>
      <c r="AR31" s="85">
        <v>0</v>
      </c>
      <c r="AS31" s="85">
        <v>0</v>
      </c>
      <c r="AT31" s="85">
        <v>0</v>
      </c>
      <c r="AU31" s="85">
        <v>0</v>
      </c>
      <c r="AV31" s="85">
        <v>0</v>
      </c>
      <c r="AW31" s="86">
        <v>0</v>
      </c>
      <c r="AX31" s="85">
        <v>0</v>
      </c>
      <c r="AY31" s="85">
        <v>0</v>
      </c>
      <c r="AZ31" s="297">
        <v>0</v>
      </c>
      <c r="BA31" s="306"/>
      <c r="BB31" s="33"/>
      <c r="BC31" s="34"/>
      <c r="BD31" s="34"/>
      <c r="BE31" s="34"/>
      <c r="BF31" s="34"/>
      <c r="BG31" s="34"/>
      <c r="BH31" s="34"/>
      <c r="BI31" s="34"/>
      <c r="BJ31" s="34"/>
      <c r="BK31" s="34"/>
      <c r="BL31" s="34"/>
      <c r="BM31" s="34"/>
      <c r="BN31" s="35"/>
    </row>
    <row r="32" spans="1:66" ht="24" customHeight="1" x14ac:dyDescent="0.25">
      <c r="A32" s="69"/>
      <c r="B32" s="87">
        <v>-9</v>
      </c>
      <c r="C32" s="71"/>
      <c r="D32" s="72" t="s">
        <v>29</v>
      </c>
      <c r="E32" s="79">
        <f t="shared" si="0"/>
        <v>1</v>
      </c>
      <c r="F32" s="74" t="s">
        <v>5</v>
      </c>
      <c r="G32" s="75"/>
      <c r="H32" s="76"/>
      <c r="I32" s="76"/>
      <c r="J32" s="310"/>
      <c r="K32" s="80">
        <v>1</v>
      </c>
      <c r="L32" s="85">
        <v>0</v>
      </c>
      <c r="M32" s="85">
        <v>0</v>
      </c>
      <c r="N32" s="85">
        <v>0</v>
      </c>
      <c r="O32" s="85">
        <v>0</v>
      </c>
      <c r="P32" s="85">
        <v>0</v>
      </c>
      <c r="Q32" s="85">
        <v>0</v>
      </c>
      <c r="R32" s="85">
        <v>0</v>
      </c>
      <c r="S32" s="85">
        <v>0</v>
      </c>
      <c r="T32" s="85">
        <v>0</v>
      </c>
      <c r="U32" s="85">
        <v>0</v>
      </c>
      <c r="V32" s="85">
        <v>0</v>
      </c>
      <c r="W32" s="85">
        <v>0</v>
      </c>
      <c r="X32" s="85">
        <v>0</v>
      </c>
      <c r="Y32" s="86">
        <v>0</v>
      </c>
      <c r="Z32" s="85">
        <v>0</v>
      </c>
      <c r="AA32" s="85">
        <v>0</v>
      </c>
      <c r="AB32" s="85">
        <v>0</v>
      </c>
      <c r="AC32" s="85">
        <v>0</v>
      </c>
      <c r="AD32" s="86">
        <v>0</v>
      </c>
      <c r="AE32" s="85">
        <v>0</v>
      </c>
      <c r="AF32" s="85">
        <v>0</v>
      </c>
      <c r="AG32" s="86">
        <v>0</v>
      </c>
      <c r="AH32" s="85">
        <v>0</v>
      </c>
      <c r="AI32" s="85">
        <v>0</v>
      </c>
      <c r="AJ32" s="85">
        <v>0</v>
      </c>
      <c r="AK32" s="85">
        <v>0</v>
      </c>
      <c r="AL32" s="85">
        <v>0</v>
      </c>
      <c r="AM32" s="85">
        <v>0</v>
      </c>
      <c r="AN32" s="85">
        <v>0</v>
      </c>
      <c r="AO32" s="86">
        <v>0</v>
      </c>
      <c r="AP32" s="85">
        <v>0</v>
      </c>
      <c r="AQ32" s="86">
        <v>0</v>
      </c>
      <c r="AR32" s="85">
        <v>0</v>
      </c>
      <c r="AS32" s="85">
        <v>0</v>
      </c>
      <c r="AT32" s="85">
        <v>0</v>
      </c>
      <c r="AU32" s="85">
        <v>0</v>
      </c>
      <c r="AV32" s="85">
        <v>0</v>
      </c>
      <c r="AW32" s="86">
        <v>0</v>
      </c>
      <c r="AX32" s="85">
        <v>0</v>
      </c>
      <c r="AY32" s="85">
        <v>0</v>
      </c>
      <c r="AZ32" s="297">
        <v>0</v>
      </c>
      <c r="BA32" s="306"/>
      <c r="BB32" s="33"/>
      <c r="BC32" s="34"/>
      <c r="BD32" s="34"/>
      <c r="BE32" s="34"/>
      <c r="BF32" s="34"/>
      <c r="BG32" s="34"/>
      <c r="BH32" s="34"/>
      <c r="BI32" s="34"/>
      <c r="BJ32" s="34"/>
      <c r="BK32" s="34"/>
      <c r="BL32" s="34"/>
      <c r="BM32" s="34"/>
      <c r="BN32" s="35"/>
    </row>
    <row r="33" spans="1:66" ht="24" customHeight="1" x14ac:dyDescent="0.25">
      <c r="A33" s="69"/>
      <c r="B33" s="87">
        <v>-10</v>
      </c>
      <c r="C33" s="71"/>
      <c r="D33" s="72" t="s">
        <v>30</v>
      </c>
      <c r="E33" s="79">
        <f t="shared" si="0"/>
        <v>1</v>
      </c>
      <c r="F33" s="74" t="s">
        <v>5</v>
      </c>
      <c r="G33" s="75"/>
      <c r="H33" s="76"/>
      <c r="I33" s="76"/>
      <c r="J33" s="310"/>
      <c r="K33" s="80">
        <v>1</v>
      </c>
      <c r="L33" s="85">
        <v>0</v>
      </c>
      <c r="M33" s="85">
        <v>0</v>
      </c>
      <c r="N33" s="85">
        <v>0</v>
      </c>
      <c r="O33" s="85">
        <v>0</v>
      </c>
      <c r="P33" s="85">
        <v>0</v>
      </c>
      <c r="Q33" s="85">
        <v>0</v>
      </c>
      <c r="R33" s="85">
        <v>0</v>
      </c>
      <c r="S33" s="85">
        <v>0</v>
      </c>
      <c r="T33" s="85">
        <v>0</v>
      </c>
      <c r="U33" s="85">
        <v>0</v>
      </c>
      <c r="V33" s="85">
        <v>0</v>
      </c>
      <c r="W33" s="85">
        <v>0</v>
      </c>
      <c r="X33" s="85">
        <v>0</v>
      </c>
      <c r="Y33" s="86">
        <v>0</v>
      </c>
      <c r="Z33" s="85">
        <v>0</v>
      </c>
      <c r="AA33" s="85">
        <v>0</v>
      </c>
      <c r="AB33" s="85">
        <v>0</v>
      </c>
      <c r="AC33" s="85">
        <v>0</v>
      </c>
      <c r="AD33" s="86">
        <v>0</v>
      </c>
      <c r="AE33" s="85">
        <v>0</v>
      </c>
      <c r="AF33" s="85">
        <v>0</v>
      </c>
      <c r="AG33" s="86">
        <v>0</v>
      </c>
      <c r="AH33" s="85">
        <v>0</v>
      </c>
      <c r="AI33" s="85">
        <v>0</v>
      </c>
      <c r="AJ33" s="85">
        <v>0</v>
      </c>
      <c r="AK33" s="85">
        <v>0</v>
      </c>
      <c r="AL33" s="85">
        <v>0</v>
      </c>
      <c r="AM33" s="85">
        <v>0</v>
      </c>
      <c r="AN33" s="85">
        <v>0</v>
      </c>
      <c r="AO33" s="86">
        <v>0</v>
      </c>
      <c r="AP33" s="85">
        <v>0</v>
      </c>
      <c r="AQ33" s="86">
        <v>0</v>
      </c>
      <c r="AR33" s="85">
        <v>0</v>
      </c>
      <c r="AS33" s="85">
        <v>0</v>
      </c>
      <c r="AT33" s="85">
        <v>0</v>
      </c>
      <c r="AU33" s="85">
        <v>0</v>
      </c>
      <c r="AV33" s="85">
        <v>0</v>
      </c>
      <c r="AW33" s="86">
        <v>0</v>
      </c>
      <c r="AX33" s="85">
        <v>0</v>
      </c>
      <c r="AY33" s="85">
        <v>0</v>
      </c>
      <c r="AZ33" s="297">
        <v>0</v>
      </c>
      <c r="BA33" s="306"/>
      <c r="BB33" s="33"/>
      <c r="BC33" s="34"/>
      <c r="BD33" s="34"/>
      <c r="BE33" s="34"/>
      <c r="BF33" s="34"/>
      <c r="BG33" s="34"/>
      <c r="BH33" s="34"/>
      <c r="BI33" s="34"/>
      <c r="BJ33" s="34"/>
      <c r="BK33" s="34"/>
      <c r="BL33" s="34"/>
      <c r="BM33" s="34"/>
      <c r="BN33" s="35"/>
    </row>
    <row r="34" spans="1:66" ht="24" customHeight="1" x14ac:dyDescent="0.25">
      <c r="A34" s="69"/>
      <c r="B34" s="70">
        <v>-11</v>
      </c>
      <c r="C34" s="71"/>
      <c r="D34" s="72" t="s">
        <v>31</v>
      </c>
      <c r="E34" s="79" t="str">
        <f t="shared" si="0"/>
        <v/>
      </c>
      <c r="F34" s="74"/>
      <c r="G34" s="75"/>
      <c r="H34" s="76"/>
      <c r="I34" s="76"/>
      <c r="J34" s="310"/>
      <c r="K34" s="83"/>
      <c r="L34" s="71"/>
      <c r="M34" s="71"/>
      <c r="N34" s="71"/>
      <c r="O34" s="71"/>
      <c r="P34" s="71"/>
      <c r="Q34" s="71"/>
      <c r="R34" s="71"/>
      <c r="S34" s="71"/>
      <c r="T34" s="71"/>
      <c r="U34" s="71"/>
      <c r="V34" s="71"/>
      <c r="W34" s="71"/>
      <c r="X34" s="71"/>
      <c r="Y34" s="74"/>
      <c r="Z34" s="71"/>
      <c r="AA34" s="71"/>
      <c r="AB34" s="71"/>
      <c r="AC34" s="71"/>
      <c r="AD34" s="74"/>
      <c r="AE34" s="71"/>
      <c r="AF34" s="71"/>
      <c r="AG34" s="74"/>
      <c r="AH34" s="71"/>
      <c r="AI34" s="71"/>
      <c r="AJ34" s="71"/>
      <c r="AK34" s="71"/>
      <c r="AL34" s="71"/>
      <c r="AM34" s="71"/>
      <c r="AN34" s="71"/>
      <c r="AO34" s="74"/>
      <c r="AP34" s="71"/>
      <c r="AQ34" s="74"/>
      <c r="AR34" s="71"/>
      <c r="AS34" s="71"/>
      <c r="AT34" s="71"/>
      <c r="AU34" s="71"/>
      <c r="AV34" s="71"/>
      <c r="AW34" s="74"/>
      <c r="AX34" s="71"/>
      <c r="AY34" s="71"/>
      <c r="AZ34" s="71"/>
      <c r="BA34" s="306"/>
      <c r="BB34" s="33"/>
      <c r="BC34" s="34"/>
      <c r="BD34" s="34"/>
      <c r="BE34" s="34"/>
      <c r="BF34" s="34"/>
      <c r="BG34" s="34"/>
      <c r="BH34" s="34"/>
      <c r="BI34" s="34"/>
      <c r="BJ34" s="34"/>
      <c r="BK34" s="34"/>
      <c r="BL34" s="34"/>
      <c r="BM34" s="34"/>
      <c r="BN34" s="35"/>
    </row>
    <row r="35" spans="1:66" ht="24" customHeight="1" x14ac:dyDescent="0.25">
      <c r="A35" s="69"/>
      <c r="B35" s="369"/>
      <c r="C35" s="84" t="s">
        <v>3</v>
      </c>
      <c r="D35" s="72" t="s">
        <v>32</v>
      </c>
      <c r="E35" s="79">
        <f t="shared" si="0"/>
        <v>40</v>
      </c>
      <c r="F35" s="74" t="s">
        <v>10</v>
      </c>
      <c r="G35" s="75"/>
      <c r="H35" s="76"/>
      <c r="I35" s="76"/>
      <c r="J35" s="310"/>
      <c r="K35" s="80">
        <v>0</v>
      </c>
      <c r="L35" s="85">
        <v>1</v>
      </c>
      <c r="M35" s="85">
        <v>1</v>
      </c>
      <c r="N35" s="85">
        <v>1</v>
      </c>
      <c r="O35" s="85">
        <v>1</v>
      </c>
      <c r="P35" s="85">
        <v>1</v>
      </c>
      <c r="Q35" s="85">
        <v>1</v>
      </c>
      <c r="R35" s="85">
        <v>1</v>
      </c>
      <c r="S35" s="85">
        <v>1</v>
      </c>
      <c r="T35" s="85">
        <v>1</v>
      </c>
      <c r="U35" s="85">
        <v>1</v>
      </c>
      <c r="V35" s="85">
        <v>1</v>
      </c>
      <c r="W35" s="85">
        <v>1</v>
      </c>
      <c r="X35" s="85">
        <v>1</v>
      </c>
      <c r="Y35" s="86">
        <v>1</v>
      </c>
      <c r="Z35" s="85">
        <v>1</v>
      </c>
      <c r="AA35" s="85">
        <v>1</v>
      </c>
      <c r="AB35" s="85">
        <v>1</v>
      </c>
      <c r="AC35" s="85">
        <v>1</v>
      </c>
      <c r="AD35" s="86">
        <v>1</v>
      </c>
      <c r="AE35" s="85">
        <v>1</v>
      </c>
      <c r="AF35" s="85">
        <v>1</v>
      </c>
      <c r="AG35" s="86">
        <v>1</v>
      </c>
      <c r="AH35" s="85">
        <v>1</v>
      </c>
      <c r="AI35" s="85">
        <v>1</v>
      </c>
      <c r="AJ35" s="85">
        <v>1</v>
      </c>
      <c r="AK35" s="85">
        <v>1</v>
      </c>
      <c r="AL35" s="85">
        <v>1</v>
      </c>
      <c r="AM35" s="85">
        <v>1</v>
      </c>
      <c r="AN35" s="85">
        <v>1</v>
      </c>
      <c r="AO35" s="86">
        <v>1</v>
      </c>
      <c r="AP35" s="85">
        <v>1</v>
      </c>
      <c r="AQ35" s="86">
        <v>0</v>
      </c>
      <c r="AR35" s="85">
        <v>1</v>
      </c>
      <c r="AS35" s="85">
        <v>1</v>
      </c>
      <c r="AT35" s="85">
        <v>1</v>
      </c>
      <c r="AU35" s="85">
        <v>1</v>
      </c>
      <c r="AV35" s="85">
        <v>1</v>
      </c>
      <c r="AW35" s="86">
        <v>1</v>
      </c>
      <c r="AX35" s="85">
        <v>1</v>
      </c>
      <c r="AY35" s="85">
        <v>1</v>
      </c>
      <c r="AZ35" s="297">
        <v>1</v>
      </c>
      <c r="BA35" s="306"/>
      <c r="BB35" s="33"/>
      <c r="BC35" s="34"/>
      <c r="BD35" s="34"/>
      <c r="BE35" s="34"/>
      <c r="BF35" s="34"/>
      <c r="BG35" s="34"/>
      <c r="BH35" s="34"/>
      <c r="BI35" s="34"/>
      <c r="BJ35" s="34"/>
      <c r="BK35" s="34"/>
      <c r="BL35" s="34"/>
      <c r="BM35" s="34"/>
      <c r="BN35" s="35"/>
    </row>
    <row r="36" spans="1:66" ht="24" customHeight="1" x14ac:dyDescent="0.25">
      <c r="A36" s="69"/>
      <c r="B36" s="369"/>
      <c r="C36" s="84" t="s">
        <v>164</v>
      </c>
      <c r="D36" s="72" t="s">
        <v>265</v>
      </c>
      <c r="E36" s="79">
        <f t="shared" si="0"/>
        <v>33</v>
      </c>
      <c r="F36" s="74" t="s">
        <v>10</v>
      </c>
      <c r="G36" s="75"/>
      <c r="H36" s="76"/>
      <c r="I36" s="76"/>
      <c r="J36" s="310"/>
      <c r="K36" s="80">
        <v>0</v>
      </c>
      <c r="L36" s="85">
        <v>0</v>
      </c>
      <c r="M36" s="85">
        <v>1</v>
      </c>
      <c r="N36" s="85">
        <v>1</v>
      </c>
      <c r="O36" s="85">
        <v>1</v>
      </c>
      <c r="P36" s="85">
        <v>1</v>
      </c>
      <c r="Q36" s="85">
        <v>1</v>
      </c>
      <c r="R36" s="85">
        <v>0</v>
      </c>
      <c r="S36" s="85">
        <v>1</v>
      </c>
      <c r="T36" s="85">
        <v>1</v>
      </c>
      <c r="U36" s="85">
        <v>1</v>
      </c>
      <c r="V36" s="85">
        <v>1</v>
      </c>
      <c r="W36" s="85">
        <v>1</v>
      </c>
      <c r="X36" s="85">
        <v>1</v>
      </c>
      <c r="Y36" s="86">
        <v>1</v>
      </c>
      <c r="Z36" s="85">
        <v>0</v>
      </c>
      <c r="AA36" s="85">
        <v>1</v>
      </c>
      <c r="AB36" s="85">
        <v>1</v>
      </c>
      <c r="AC36" s="85">
        <v>1</v>
      </c>
      <c r="AD36" s="86">
        <v>1</v>
      </c>
      <c r="AE36" s="85">
        <v>0</v>
      </c>
      <c r="AF36" s="85">
        <v>1</v>
      </c>
      <c r="AG36" s="86">
        <v>1</v>
      </c>
      <c r="AH36" s="85">
        <v>0</v>
      </c>
      <c r="AI36" s="85">
        <v>1</v>
      </c>
      <c r="AJ36" s="85">
        <v>1</v>
      </c>
      <c r="AK36" s="85">
        <v>1</v>
      </c>
      <c r="AL36" s="85">
        <v>1</v>
      </c>
      <c r="AM36" s="85">
        <v>1</v>
      </c>
      <c r="AN36" s="85">
        <v>1</v>
      </c>
      <c r="AO36" s="86">
        <v>1</v>
      </c>
      <c r="AP36" s="85">
        <v>1</v>
      </c>
      <c r="AQ36" s="86">
        <v>0</v>
      </c>
      <c r="AR36" s="85">
        <v>0</v>
      </c>
      <c r="AS36" s="85">
        <v>1</v>
      </c>
      <c r="AT36" s="85">
        <v>1</v>
      </c>
      <c r="AU36" s="85">
        <v>1</v>
      </c>
      <c r="AV36" s="85">
        <v>1</v>
      </c>
      <c r="AW36" s="86">
        <v>1</v>
      </c>
      <c r="AX36" s="85">
        <v>0</v>
      </c>
      <c r="AY36" s="85">
        <v>1</v>
      </c>
      <c r="AZ36" s="297">
        <v>1</v>
      </c>
      <c r="BA36" s="306"/>
      <c r="BB36" s="33"/>
      <c r="BC36" s="34"/>
      <c r="BD36" s="34"/>
      <c r="BE36" s="34"/>
      <c r="BF36" s="34"/>
      <c r="BG36" s="34"/>
      <c r="BH36" s="34"/>
      <c r="BI36" s="34"/>
      <c r="BJ36" s="34"/>
      <c r="BK36" s="34"/>
      <c r="BL36" s="34"/>
      <c r="BM36" s="34"/>
      <c r="BN36" s="35"/>
    </row>
    <row r="37" spans="1:66" ht="24" customHeight="1" x14ac:dyDescent="0.25">
      <c r="A37" s="69"/>
      <c r="B37" s="92"/>
      <c r="C37" s="84" t="s">
        <v>8</v>
      </c>
      <c r="D37" s="72" t="s">
        <v>33</v>
      </c>
      <c r="E37" s="79">
        <f t="shared" si="0"/>
        <v>3</v>
      </c>
      <c r="F37" s="74" t="s">
        <v>10</v>
      </c>
      <c r="G37" s="75"/>
      <c r="H37" s="76"/>
      <c r="I37" s="76"/>
      <c r="J37" s="310"/>
      <c r="K37" s="80">
        <v>0</v>
      </c>
      <c r="L37" s="85">
        <v>0</v>
      </c>
      <c r="M37" s="85">
        <v>0</v>
      </c>
      <c r="N37" s="85">
        <v>0</v>
      </c>
      <c r="O37" s="85">
        <v>0</v>
      </c>
      <c r="P37" s="85">
        <v>0</v>
      </c>
      <c r="Q37" s="85">
        <v>0</v>
      </c>
      <c r="R37" s="85">
        <v>0</v>
      </c>
      <c r="S37" s="85">
        <v>0</v>
      </c>
      <c r="T37" s="85">
        <v>0</v>
      </c>
      <c r="U37" s="85">
        <v>0</v>
      </c>
      <c r="V37" s="85">
        <v>0</v>
      </c>
      <c r="W37" s="85">
        <v>0</v>
      </c>
      <c r="X37" s="85">
        <v>0</v>
      </c>
      <c r="Y37" s="86">
        <v>0</v>
      </c>
      <c r="Z37" s="85">
        <v>0</v>
      </c>
      <c r="AA37" s="85">
        <v>0</v>
      </c>
      <c r="AB37" s="85">
        <v>0</v>
      </c>
      <c r="AC37" s="85">
        <v>0</v>
      </c>
      <c r="AD37" s="86">
        <v>0</v>
      </c>
      <c r="AE37" s="85">
        <v>0</v>
      </c>
      <c r="AF37" s="85">
        <v>1</v>
      </c>
      <c r="AG37" s="86">
        <v>1</v>
      </c>
      <c r="AH37" s="85">
        <v>0</v>
      </c>
      <c r="AI37" s="85">
        <v>0</v>
      </c>
      <c r="AJ37" s="85">
        <v>0</v>
      </c>
      <c r="AK37" s="85">
        <v>0</v>
      </c>
      <c r="AL37" s="85">
        <v>0</v>
      </c>
      <c r="AM37" s="85">
        <v>0</v>
      </c>
      <c r="AN37" s="85">
        <v>0</v>
      </c>
      <c r="AO37" s="86">
        <v>0</v>
      </c>
      <c r="AP37" s="85">
        <v>0</v>
      </c>
      <c r="AQ37" s="86">
        <v>0</v>
      </c>
      <c r="AR37" s="85">
        <v>0</v>
      </c>
      <c r="AS37" s="85">
        <v>0</v>
      </c>
      <c r="AT37" s="85">
        <v>0</v>
      </c>
      <c r="AU37" s="85">
        <v>1</v>
      </c>
      <c r="AV37" s="85">
        <v>0</v>
      </c>
      <c r="AW37" s="86">
        <v>0</v>
      </c>
      <c r="AX37" s="85">
        <v>0</v>
      </c>
      <c r="AY37" s="85">
        <v>0</v>
      </c>
      <c r="AZ37" s="297">
        <v>0</v>
      </c>
      <c r="BA37" s="306"/>
      <c r="BB37" s="33"/>
      <c r="BC37" s="34"/>
      <c r="BD37" s="34"/>
      <c r="BE37" s="34"/>
      <c r="BF37" s="34"/>
      <c r="BG37" s="34"/>
      <c r="BH37" s="34"/>
      <c r="BI37" s="34"/>
      <c r="BJ37" s="34"/>
      <c r="BK37" s="34"/>
      <c r="BL37" s="34"/>
      <c r="BM37" s="34"/>
      <c r="BN37" s="35"/>
    </row>
    <row r="38" spans="1:66" ht="24" customHeight="1" x14ac:dyDescent="0.25">
      <c r="A38" s="69"/>
      <c r="B38" s="92"/>
      <c r="C38" s="84" t="s">
        <v>11</v>
      </c>
      <c r="D38" s="72" t="s">
        <v>266</v>
      </c>
      <c r="E38" s="79">
        <f t="shared" si="0"/>
        <v>15</v>
      </c>
      <c r="F38" s="74" t="s">
        <v>10</v>
      </c>
      <c r="G38" s="75"/>
      <c r="H38" s="76"/>
      <c r="I38" s="76"/>
      <c r="J38" s="310"/>
      <c r="K38" s="80">
        <v>0</v>
      </c>
      <c r="L38" s="85">
        <v>0</v>
      </c>
      <c r="M38" s="85">
        <v>2</v>
      </c>
      <c r="N38" s="85">
        <v>1</v>
      </c>
      <c r="O38" s="85">
        <v>1</v>
      </c>
      <c r="P38" s="85">
        <v>1</v>
      </c>
      <c r="Q38" s="85">
        <v>1</v>
      </c>
      <c r="R38" s="85">
        <v>0</v>
      </c>
      <c r="S38" s="85">
        <v>1</v>
      </c>
      <c r="T38" s="85">
        <v>1</v>
      </c>
      <c r="U38" s="85">
        <v>1</v>
      </c>
      <c r="V38" s="85">
        <v>1</v>
      </c>
      <c r="W38" s="85">
        <v>1</v>
      </c>
      <c r="X38" s="85">
        <v>1</v>
      </c>
      <c r="Y38" s="86">
        <v>1</v>
      </c>
      <c r="Z38" s="85">
        <v>1</v>
      </c>
      <c r="AA38" s="85">
        <v>0</v>
      </c>
      <c r="AB38" s="85">
        <v>0</v>
      </c>
      <c r="AC38" s="85">
        <v>0</v>
      </c>
      <c r="AD38" s="86">
        <v>0</v>
      </c>
      <c r="AE38" s="85">
        <v>0</v>
      </c>
      <c r="AF38" s="85">
        <v>1</v>
      </c>
      <c r="AG38" s="86">
        <v>0</v>
      </c>
      <c r="AH38" s="85">
        <v>0</v>
      </c>
      <c r="AI38" s="85">
        <v>0</v>
      </c>
      <c r="AJ38" s="85">
        <v>0</v>
      </c>
      <c r="AK38" s="85">
        <v>0</v>
      </c>
      <c r="AL38" s="85">
        <v>0</v>
      </c>
      <c r="AM38" s="85">
        <v>0</v>
      </c>
      <c r="AN38" s="85">
        <v>0</v>
      </c>
      <c r="AO38" s="86">
        <v>0</v>
      </c>
      <c r="AP38" s="85">
        <v>0</v>
      </c>
      <c r="AQ38" s="86">
        <v>0</v>
      </c>
      <c r="AR38" s="85">
        <v>0</v>
      </c>
      <c r="AS38" s="85">
        <v>0</v>
      </c>
      <c r="AT38" s="85">
        <v>0</v>
      </c>
      <c r="AU38" s="85">
        <v>0</v>
      </c>
      <c r="AV38" s="85">
        <v>0</v>
      </c>
      <c r="AW38" s="86">
        <v>0</v>
      </c>
      <c r="AX38" s="85">
        <v>0</v>
      </c>
      <c r="AY38" s="85">
        <v>0</v>
      </c>
      <c r="AZ38" s="297">
        <v>0</v>
      </c>
      <c r="BA38" s="306"/>
      <c r="BB38" s="33"/>
      <c r="BC38" s="34"/>
      <c r="BD38" s="34"/>
      <c r="BE38" s="34"/>
      <c r="BF38" s="34"/>
      <c r="BG38" s="34"/>
      <c r="BH38" s="34"/>
      <c r="BI38" s="34"/>
      <c r="BJ38" s="34"/>
      <c r="BK38" s="34"/>
      <c r="BL38" s="34"/>
      <c r="BM38" s="34"/>
      <c r="BN38" s="35"/>
    </row>
    <row r="39" spans="1:66" ht="24" customHeight="1" x14ac:dyDescent="0.25">
      <c r="A39" s="69"/>
      <c r="B39" s="87">
        <v>-12</v>
      </c>
      <c r="C39" s="71"/>
      <c r="D39" s="72" t="s">
        <v>34</v>
      </c>
      <c r="E39" s="79">
        <f t="shared" si="0"/>
        <v>30</v>
      </c>
      <c r="F39" s="74" t="s">
        <v>5</v>
      </c>
      <c r="G39" s="75"/>
      <c r="H39" s="76"/>
      <c r="I39" s="76"/>
      <c r="J39" s="310"/>
      <c r="K39" s="80">
        <v>14</v>
      </c>
      <c r="L39" s="85">
        <v>4</v>
      </c>
      <c r="M39" s="85">
        <v>0</v>
      </c>
      <c r="N39" s="85">
        <v>0</v>
      </c>
      <c r="O39" s="85">
        <v>0</v>
      </c>
      <c r="P39" s="85">
        <v>0</v>
      </c>
      <c r="Q39" s="85">
        <v>0</v>
      </c>
      <c r="R39" s="85">
        <v>0</v>
      </c>
      <c r="S39" s="85">
        <v>0</v>
      </c>
      <c r="T39" s="85">
        <v>0</v>
      </c>
      <c r="U39" s="85">
        <v>0</v>
      </c>
      <c r="V39" s="85">
        <v>0</v>
      </c>
      <c r="W39" s="85">
        <v>0</v>
      </c>
      <c r="X39" s="85">
        <v>0</v>
      </c>
      <c r="Y39" s="86">
        <v>0</v>
      </c>
      <c r="Z39" s="85">
        <v>2</v>
      </c>
      <c r="AA39" s="85">
        <v>0</v>
      </c>
      <c r="AB39" s="85">
        <v>0</v>
      </c>
      <c r="AC39" s="85">
        <v>0</v>
      </c>
      <c r="AD39" s="86">
        <v>0</v>
      </c>
      <c r="AE39" s="85">
        <v>2</v>
      </c>
      <c r="AF39" s="85">
        <v>0</v>
      </c>
      <c r="AG39" s="86">
        <v>0</v>
      </c>
      <c r="AH39" s="85">
        <v>2</v>
      </c>
      <c r="AI39" s="85">
        <v>0</v>
      </c>
      <c r="AJ39" s="85">
        <v>0</v>
      </c>
      <c r="AK39" s="85">
        <v>0</v>
      </c>
      <c r="AL39" s="85">
        <v>0</v>
      </c>
      <c r="AM39" s="85">
        <v>0</v>
      </c>
      <c r="AN39" s="85">
        <v>0</v>
      </c>
      <c r="AO39" s="86">
        <v>0</v>
      </c>
      <c r="AP39" s="85">
        <v>2</v>
      </c>
      <c r="AQ39" s="86">
        <v>0</v>
      </c>
      <c r="AR39" s="85">
        <v>0</v>
      </c>
      <c r="AS39" s="85">
        <v>2</v>
      </c>
      <c r="AT39" s="85">
        <v>0</v>
      </c>
      <c r="AU39" s="85">
        <v>0</v>
      </c>
      <c r="AV39" s="85">
        <v>0</v>
      </c>
      <c r="AW39" s="86">
        <v>0</v>
      </c>
      <c r="AX39" s="85">
        <v>2</v>
      </c>
      <c r="AY39" s="85">
        <v>0</v>
      </c>
      <c r="AZ39" s="297">
        <v>0</v>
      </c>
      <c r="BA39" s="306"/>
      <c r="BB39" s="33"/>
      <c r="BC39" s="34"/>
      <c r="BD39" s="34"/>
      <c r="BE39" s="34"/>
      <c r="BF39" s="34"/>
      <c r="BG39" s="34"/>
      <c r="BH39" s="34"/>
      <c r="BI39" s="34"/>
      <c r="BJ39" s="34"/>
      <c r="BK39" s="34"/>
      <c r="BL39" s="34"/>
      <c r="BM39" s="34"/>
      <c r="BN39" s="35"/>
    </row>
    <row r="40" spans="1:66" ht="24" customHeight="1" x14ac:dyDescent="0.25">
      <c r="A40" s="93">
        <v>2</v>
      </c>
      <c r="B40" s="71"/>
      <c r="C40" s="71"/>
      <c r="D40" s="72" t="s">
        <v>267</v>
      </c>
      <c r="E40" s="79" t="str">
        <f t="shared" si="0"/>
        <v/>
      </c>
      <c r="F40" s="74"/>
      <c r="G40" s="75"/>
      <c r="H40" s="76"/>
      <c r="I40" s="76"/>
      <c r="J40" s="310"/>
      <c r="K40" s="83"/>
      <c r="L40" s="71"/>
      <c r="M40" s="71"/>
      <c r="N40" s="71"/>
      <c r="O40" s="71"/>
      <c r="P40" s="71"/>
      <c r="Q40" s="71"/>
      <c r="R40" s="71"/>
      <c r="S40" s="71"/>
      <c r="T40" s="71"/>
      <c r="U40" s="71"/>
      <c r="V40" s="71"/>
      <c r="W40" s="71"/>
      <c r="X40" s="71"/>
      <c r="Y40" s="74"/>
      <c r="Z40" s="71"/>
      <c r="AA40" s="71"/>
      <c r="AB40" s="71"/>
      <c r="AC40" s="71"/>
      <c r="AD40" s="74"/>
      <c r="AE40" s="71"/>
      <c r="AF40" s="71"/>
      <c r="AG40" s="74"/>
      <c r="AH40" s="71"/>
      <c r="AI40" s="71"/>
      <c r="AJ40" s="71"/>
      <c r="AK40" s="71"/>
      <c r="AL40" s="71"/>
      <c r="AM40" s="71"/>
      <c r="AN40" s="71"/>
      <c r="AO40" s="74"/>
      <c r="AP40" s="71"/>
      <c r="AQ40" s="74"/>
      <c r="AR40" s="71"/>
      <c r="AS40" s="71"/>
      <c r="AT40" s="71"/>
      <c r="AU40" s="71"/>
      <c r="AV40" s="71"/>
      <c r="AW40" s="74"/>
      <c r="AX40" s="71"/>
      <c r="AY40" s="71"/>
      <c r="AZ40" s="71"/>
      <c r="BA40" s="306"/>
      <c r="BB40" s="33"/>
      <c r="BC40" s="34"/>
      <c r="BD40" s="34"/>
      <c r="BE40" s="34"/>
      <c r="BF40" s="34"/>
      <c r="BG40" s="34"/>
      <c r="BH40" s="34"/>
      <c r="BI40" s="34"/>
      <c r="BJ40" s="34"/>
      <c r="BK40" s="34"/>
      <c r="BL40" s="34"/>
      <c r="BM40" s="34"/>
      <c r="BN40" s="35"/>
    </row>
    <row r="41" spans="1:66" ht="24" customHeight="1" x14ac:dyDescent="0.25">
      <c r="A41" s="370"/>
      <c r="B41" s="94">
        <v>-1</v>
      </c>
      <c r="C41" s="71"/>
      <c r="D41" s="72" t="s">
        <v>35</v>
      </c>
      <c r="E41" s="79">
        <f t="shared" si="0"/>
        <v>1</v>
      </c>
      <c r="F41" s="74" t="s">
        <v>36</v>
      </c>
      <c r="G41" s="75"/>
      <c r="H41" s="76"/>
      <c r="I41" s="76"/>
      <c r="J41" s="310"/>
      <c r="K41" s="80">
        <v>1</v>
      </c>
      <c r="L41" s="85">
        <v>0</v>
      </c>
      <c r="M41" s="85">
        <v>0</v>
      </c>
      <c r="N41" s="85">
        <v>0</v>
      </c>
      <c r="O41" s="85">
        <v>0</v>
      </c>
      <c r="P41" s="85">
        <v>0</v>
      </c>
      <c r="Q41" s="85">
        <v>0</v>
      </c>
      <c r="R41" s="85">
        <v>0</v>
      </c>
      <c r="S41" s="85">
        <v>0</v>
      </c>
      <c r="T41" s="85">
        <v>0</v>
      </c>
      <c r="U41" s="85">
        <v>0</v>
      </c>
      <c r="V41" s="85">
        <v>0</v>
      </c>
      <c r="W41" s="85">
        <v>0</v>
      </c>
      <c r="X41" s="85">
        <v>0</v>
      </c>
      <c r="Y41" s="86">
        <v>0</v>
      </c>
      <c r="Z41" s="85">
        <v>0</v>
      </c>
      <c r="AA41" s="85">
        <v>0</v>
      </c>
      <c r="AB41" s="85">
        <v>0</v>
      </c>
      <c r="AC41" s="85">
        <v>0</v>
      </c>
      <c r="AD41" s="86">
        <v>0</v>
      </c>
      <c r="AE41" s="85">
        <v>0</v>
      </c>
      <c r="AF41" s="85">
        <v>0</v>
      </c>
      <c r="AG41" s="86">
        <v>0</v>
      </c>
      <c r="AH41" s="85">
        <v>0</v>
      </c>
      <c r="AI41" s="85">
        <v>0</v>
      </c>
      <c r="AJ41" s="85">
        <v>0</v>
      </c>
      <c r="AK41" s="85">
        <v>0</v>
      </c>
      <c r="AL41" s="85">
        <v>0</v>
      </c>
      <c r="AM41" s="85">
        <v>0</v>
      </c>
      <c r="AN41" s="85">
        <v>0</v>
      </c>
      <c r="AO41" s="86">
        <v>0</v>
      </c>
      <c r="AP41" s="85">
        <v>0</v>
      </c>
      <c r="AQ41" s="86">
        <v>0</v>
      </c>
      <c r="AR41" s="85">
        <v>0</v>
      </c>
      <c r="AS41" s="85">
        <v>0</v>
      </c>
      <c r="AT41" s="85">
        <v>0</v>
      </c>
      <c r="AU41" s="85">
        <v>0</v>
      </c>
      <c r="AV41" s="85">
        <v>0</v>
      </c>
      <c r="AW41" s="86">
        <v>0</v>
      </c>
      <c r="AX41" s="85">
        <v>0</v>
      </c>
      <c r="AY41" s="85">
        <v>0</v>
      </c>
      <c r="AZ41" s="297">
        <v>0</v>
      </c>
      <c r="BA41" s="306"/>
      <c r="BB41" s="33"/>
      <c r="BC41" s="34"/>
      <c r="BD41" s="34"/>
      <c r="BE41" s="34"/>
      <c r="BF41" s="34"/>
      <c r="BG41" s="34"/>
      <c r="BH41" s="34"/>
      <c r="BI41" s="34"/>
      <c r="BJ41" s="34"/>
      <c r="BK41" s="34"/>
      <c r="BL41" s="34"/>
      <c r="BM41" s="34"/>
      <c r="BN41" s="35"/>
    </row>
    <row r="42" spans="1:66" ht="24" customHeight="1" x14ac:dyDescent="0.25">
      <c r="A42" s="370"/>
      <c r="B42" s="94">
        <v>-2</v>
      </c>
      <c r="C42" s="71"/>
      <c r="D42" s="72" t="s">
        <v>7</v>
      </c>
      <c r="E42" s="79">
        <f t="shared" si="0"/>
        <v>3</v>
      </c>
      <c r="F42" s="74" t="s">
        <v>37</v>
      </c>
      <c r="G42" s="75"/>
      <c r="H42" s="76"/>
      <c r="I42" s="76"/>
      <c r="J42" s="310"/>
      <c r="K42" s="80">
        <v>3</v>
      </c>
      <c r="L42" s="85">
        <v>0</v>
      </c>
      <c r="M42" s="85">
        <v>0</v>
      </c>
      <c r="N42" s="85">
        <v>0</v>
      </c>
      <c r="O42" s="85">
        <v>0</v>
      </c>
      <c r="P42" s="85">
        <v>0</v>
      </c>
      <c r="Q42" s="85">
        <v>0</v>
      </c>
      <c r="R42" s="85">
        <v>0</v>
      </c>
      <c r="S42" s="85">
        <v>0</v>
      </c>
      <c r="T42" s="85">
        <v>0</v>
      </c>
      <c r="U42" s="85">
        <v>0</v>
      </c>
      <c r="V42" s="85">
        <v>0</v>
      </c>
      <c r="W42" s="85">
        <v>0</v>
      </c>
      <c r="X42" s="85">
        <v>0</v>
      </c>
      <c r="Y42" s="86">
        <v>0</v>
      </c>
      <c r="Z42" s="85">
        <v>0</v>
      </c>
      <c r="AA42" s="85">
        <v>0</v>
      </c>
      <c r="AB42" s="85">
        <v>0</v>
      </c>
      <c r="AC42" s="85">
        <v>0</v>
      </c>
      <c r="AD42" s="86">
        <v>0</v>
      </c>
      <c r="AE42" s="85">
        <v>0</v>
      </c>
      <c r="AF42" s="85">
        <v>0</v>
      </c>
      <c r="AG42" s="86">
        <v>0</v>
      </c>
      <c r="AH42" s="85">
        <v>0</v>
      </c>
      <c r="AI42" s="85">
        <v>0</v>
      </c>
      <c r="AJ42" s="85">
        <v>0</v>
      </c>
      <c r="AK42" s="85">
        <v>0</v>
      </c>
      <c r="AL42" s="85">
        <v>0</v>
      </c>
      <c r="AM42" s="85">
        <v>0</v>
      </c>
      <c r="AN42" s="85">
        <v>0</v>
      </c>
      <c r="AO42" s="86">
        <v>0</v>
      </c>
      <c r="AP42" s="85">
        <v>0</v>
      </c>
      <c r="AQ42" s="86">
        <v>0</v>
      </c>
      <c r="AR42" s="85">
        <v>0</v>
      </c>
      <c r="AS42" s="85">
        <v>0</v>
      </c>
      <c r="AT42" s="85">
        <v>0</v>
      </c>
      <c r="AU42" s="85">
        <v>0</v>
      </c>
      <c r="AV42" s="85">
        <v>0</v>
      </c>
      <c r="AW42" s="86">
        <v>0</v>
      </c>
      <c r="AX42" s="85">
        <v>0</v>
      </c>
      <c r="AY42" s="85">
        <v>0</v>
      </c>
      <c r="AZ42" s="297">
        <v>0</v>
      </c>
      <c r="BA42" s="306"/>
      <c r="BB42" s="33"/>
      <c r="BC42" s="34"/>
      <c r="BD42" s="34"/>
      <c r="BE42" s="34"/>
      <c r="BF42" s="34"/>
      <c r="BG42" s="34"/>
      <c r="BH42" s="34"/>
      <c r="BI42" s="34"/>
      <c r="BJ42" s="34"/>
      <c r="BK42" s="34"/>
      <c r="BL42" s="34"/>
      <c r="BM42" s="34"/>
      <c r="BN42" s="35"/>
    </row>
    <row r="43" spans="1:66" ht="24" customHeight="1" x14ac:dyDescent="0.25">
      <c r="A43" s="370"/>
      <c r="B43" s="94">
        <v>-3</v>
      </c>
      <c r="C43" s="71"/>
      <c r="D43" s="72" t="s">
        <v>9</v>
      </c>
      <c r="E43" s="79">
        <f t="shared" si="0"/>
        <v>3</v>
      </c>
      <c r="F43" s="74" t="s">
        <v>37</v>
      </c>
      <c r="G43" s="75"/>
      <c r="H43" s="76"/>
      <c r="I43" s="76"/>
      <c r="J43" s="310"/>
      <c r="K43" s="80">
        <v>3</v>
      </c>
      <c r="L43" s="85">
        <v>0</v>
      </c>
      <c r="M43" s="85">
        <v>0</v>
      </c>
      <c r="N43" s="85">
        <v>0</v>
      </c>
      <c r="O43" s="85">
        <v>0</v>
      </c>
      <c r="P43" s="85">
        <v>0</v>
      </c>
      <c r="Q43" s="85">
        <v>0</v>
      </c>
      <c r="R43" s="85">
        <v>0</v>
      </c>
      <c r="S43" s="85">
        <v>0</v>
      </c>
      <c r="T43" s="85">
        <v>0</v>
      </c>
      <c r="U43" s="85">
        <v>0</v>
      </c>
      <c r="V43" s="85">
        <v>0</v>
      </c>
      <c r="W43" s="85">
        <v>0</v>
      </c>
      <c r="X43" s="85">
        <v>0</v>
      </c>
      <c r="Y43" s="86">
        <v>0</v>
      </c>
      <c r="Z43" s="85">
        <v>0</v>
      </c>
      <c r="AA43" s="85">
        <v>0</v>
      </c>
      <c r="AB43" s="85">
        <v>0</v>
      </c>
      <c r="AC43" s="85">
        <v>0</v>
      </c>
      <c r="AD43" s="86">
        <v>0</v>
      </c>
      <c r="AE43" s="85">
        <v>0</v>
      </c>
      <c r="AF43" s="85">
        <v>0</v>
      </c>
      <c r="AG43" s="86">
        <v>0</v>
      </c>
      <c r="AH43" s="85">
        <v>0</v>
      </c>
      <c r="AI43" s="85">
        <v>0</v>
      </c>
      <c r="AJ43" s="85">
        <v>0</v>
      </c>
      <c r="AK43" s="85">
        <v>0</v>
      </c>
      <c r="AL43" s="85">
        <v>0</v>
      </c>
      <c r="AM43" s="85">
        <v>0</v>
      </c>
      <c r="AN43" s="85">
        <v>0</v>
      </c>
      <c r="AO43" s="86">
        <v>0</v>
      </c>
      <c r="AP43" s="85">
        <v>0</v>
      </c>
      <c r="AQ43" s="86">
        <v>0</v>
      </c>
      <c r="AR43" s="85">
        <v>0</v>
      </c>
      <c r="AS43" s="85">
        <v>0</v>
      </c>
      <c r="AT43" s="85">
        <v>0</v>
      </c>
      <c r="AU43" s="85">
        <v>0</v>
      </c>
      <c r="AV43" s="85">
        <v>0</v>
      </c>
      <c r="AW43" s="86">
        <v>0</v>
      </c>
      <c r="AX43" s="85">
        <v>0</v>
      </c>
      <c r="AY43" s="85">
        <v>0</v>
      </c>
      <c r="AZ43" s="297">
        <v>0</v>
      </c>
      <c r="BA43" s="306"/>
      <c r="BB43" s="33"/>
      <c r="BC43" s="34"/>
      <c r="BD43" s="34"/>
      <c r="BE43" s="34"/>
      <c r="BF43" s="34"/>
      <c r="BG43" s="34"/>
      <c r="BH43" s="34"/>
      <c r="BI43" s="34"/>
      <c r="BJ43" s="34"/>
      <c r="BK43" s="34"/>
      <c r="BL43" s="34"/>
      <c r="BM43" s="34"/>
      <c r="BN43" s="35"/>
    </row>
    <row r="44" spans="1:66" ht="24" customHeight="1" x14ac:dyDescent="0.25">
      <c r="A44" s="370"/>
      <c r="B44" s="94">
        <v>-4</v>
      </c>
      <c r="C44" s="71"/>
      <c r="D44" s="72" t="s">
        <v>12</v>
      </c>
      <c r="E44" s="79">
        <f t="shared" si="0"/>
        <v>3</v>
      </c>
      <c r="F44" s="74" t="s">
        <v>37</v>
      </c>
      <c r="G44" s="75"/>
      <c r="H44" s="76"/>
      <c r="I44" s="76"/>
      <c r="J44" s="310"/>
      <c r="K44" s="80">
        <v>3</v>
      </c>
      <c r="L44" s="85">
        <v>0</v>
      </c>
      <c r="M44" s="85">
        <v>0</v>
      </c>
      <c r="N44" s="85">
        <v>0</v>
      </c>
      <c r="O44" s="85">
        <v>0</v>
      </c>
      <c r="P44" s="85">
        <v>0</v>
      </c>
      <c r="Q44" s="85">
        <v>0</v>
      </c>
      <c r="R44" s="85">
        <v>0</v>
      </c>
      <c r="S44" s="85">
        <v>0</v>
      </c>
      <c r="T44" s="85">
        <v>0</v>
      </c>
      <c r="U44" s="85">
        <v>0</v>
      </c>
      <c r="V44" s="85">
        <v>0</v>
      </c>
      <c r="W44" s="85">
        <v>0</v>
      </c>
      <c r="X44" s="85">
        <v>0</v>
      </c>
      <c r="Y44" s="86">
        <v>0</v>
      </c>
      <c r="Z44" s="85">
        <v>0</v>
      </c>
      <c r="AA44" s="85">
        <v>0</v>
      </c>
      <c r="AB44" s="85">
        <v>0</v>
      </c>
      <c r="AC44" s="85">
        <v>0</v>
      </c>
      <c r="AD44" s="86">
        <v>0</v>
      </c>
      <c r="AE44" s="85">
        <v>0</v>
      </c>
      <c r="AF44" s="85">
        <v>0</v>
      </c>
      <c r="AG44" s="86">
        <v>0</v>
      </c>
      <c r="AH44" s="85">
        <v>0</v>
      </c>
      <c r="AI44" s="85">
        <v>0</v>
      </c>
      <c r="AJ44" s="85">
        <v>0</v>
      </c>
      <c r="AK44" s="85">
        <v>0</v>
      </c>
      <c r="AL44" s="85">
        <v>0</v>
      </c>
      <c r="AM44" s="85">
        <v>0</v>
      </c>
      <c r="AN44" s="85">
        <v>0</v>
      </c>
      <c r="AO44" s="86">
        <v>0</v>
      </c>
      <c r="AP44" s="85">
        <v>0</v>
      </c>
      <c r="AQ44" s="86">
        <v>0</v>
      </c>
      <c r="AR44" s="85">
        <v>0</v>
      </c>
      <c r="AS44" s="85">
        <v>0</v>
      </c>
      <c r="AT44" s="85">
        <v>0</v>
      </c>
      <c r="AU44" s="85">
        <v>0</v>
      </c>
      <c r="AV44" s="85">
        <v>0</v>
      </c>
      <c r="AW44" s="86">
        <v>0</v>
      </c>
      <c r="AX44" s="85">
        <v>0</v>
      </c>
      <c r="AY44" s="85">
        <v>0</v>
      </c>
      <c r="AZ44" s="297">
        <v>0</v>
      </c>
      <c r="BA44" s="306"/>
      <c r="BB44" s="33"/>
      <c r="BC44" s="34"/>
      <c r="BD44" s="34"/>
      <c r="BE44" s="34"/>
      <c r="BF44" s="34"/>
      <c r="BG44" s="34"/>
      <c r="BH44" s="34"/>
      <c r="BI44" s="34"/>
      <c r="BJ44" s="34"/>
      <c r="BK44" s="34"/>
      <c r="BL44" s="34"/>
      <c r="BM44" s="34"/>
      <c r="BN44" s="35"/>
    </row>
    <row r="45" spans="1:66" ht="24" customHeight="1" x14ac:dyDescent="0.25">
      <c r="A45" s="370"/>
      <c r="B45" s="94">
        <v>-5</v>
      </c>
      <c r="C45" s="71"/>
      <c r="D45" s="72" t="s">
        <v>14</v>
      </c>
      <c r="E45" s="79">
        <f t="shared" si="0"/>
        <v>3</v>
      </c>
      <c r="F45" s="74" t="s">
        <v>36</v>
      </c>
      <c r="G45" s="75"/>
      <c r="H45" s="76"/>
      <c r="I45" s="76"/>
      <c r="J45" s="310"/>
      <c r="K45" s="80">
        <v>3</v>
      </c>
      <c r="L45" s="85">
        <v>0</v>
      </c>
      <c r="M45" s="85">
        <v>0</v>
      </c>
      <c r="N45" s="85">
        <v>0</v>
      </c>
      <c r="O45" s="85">
        <v>0</v>
      </c>
      <c r="P45" s="85">
        <v>0</v>
      </c>
      <c r="Q45" s="85">
        <v>0</v>
      </c>
      <c r="R45" s="85">
        <v>0</v>
      </c>
      <c r="S45" s="85">
        <v>0</v>
      </c>
      <c r="T45" s="85">
        <v>0</v>
      </c>
      <c r="U45" s="85">
        <v>0</v>
      </c>
      <c r="V45" s="85">
        <v>0</v>
      </c>
      <c r="W45" s="85">
        <v>0</v>
      </c>
      <c r="X45" s="85">
        <v>0</v>
      </c>
      <c r="Y45" s="86">
        <v>0</v>
      </c>
      <c r="Z45" s="85">
        <v>0</v>
      </c>
      <c r="AA45" s="85">
        <v>0</v>
      </c>
      <c r="AB45" s="85">
        <v>0</v>
      </c>
      <c r="AC45" s="85">
        <v>0</v>
      </c>
      <c r="AD45" s="86">
        <v>0</v>
      </c>
      <c r="AE45" s="85">
        <v>0</v>
      </c>
      <c r="AF45" s="85">
        <v>0</v>
      </c>
      <c r="AG45" s="86">
        <v>0</v>
      </c>
      <c r="AH45" s="85">
        <v>0</v>
      </c>
      <c r="AI45" s="85">
        <v>0</v>
      </c>
      <c r="AJ45" s="85">
        <v>0</v>
      </c>
      <c r="AK45" s="85">
        <v>0</v>
      </c>
      <c r="AL45" s="85">
        <v>0</v>
      </c>
      <c r="AM45" s="85">
        <v>0</v>
      </c>
      <c r="AN45" s="85">
        <v>0</v>
      </c>
      <c r="AO45" s="86">
        <v>0</v>
      </c>
      <c r="AP45" s="85">
        <v>0</v>
      </c>
      <c r="AQ45" s="86">
        <v>0</v>
      </c>
      <c r="AR45" s="85">
        <v>0</v>
      </c>
      <c r="AS45" s="85">
        <v>0</v>
      </c>
      <c r="AT45" s="85">
        <v>0</v>
      </c>
      <c r="AU45" s="85">
        <v>0</v>
      </c>
      <c r="AV45" s="85">
        <v>0</v>
      </c>
      <c r="AW45" s="86">
        <v>0</v>
      </c>
      <c r="AX45" s="85">
        <v>0</v>
      </c>
      <c r="AY45" s="85">
        <v>0</v>
      </c>
      <c r="AZ45" s="297">
        <v>0</v>
      </c>
      <c r="BA45" s="306"/>
      <c r="BB45" s="33"/>
      <c r="BC45" s="34"/>
      <c r="BD45" s="34"/>
      <c r="BE45" s="34"/>
      <c r="BF45" s="34"/>
      <c r="BG45" s="34"/>
      <c r="BH45" s="34"/>
      <c r="BI45" s="34"/>
      <c r="BJ45" s="34"/>
      <c r="BK45" s="34"/>
      <c r="BL45" s="34"/>
      <c r="BM45" s="34"/>
      <c r="BN45" s="35"/>
    </row>
    <row r="46" spans="1:66" ht="24" customHeight="1" x14ac:dyDescent="0.25">
      <c r="A46" s="62"/>
      <c r="B46" s="95">
        <v>-6</v>
      </c>
      <c r="C46" s="71"/>
      <c r="D46" s="72" t="s">
        <v>16</v>
      </c>
      <c r="E46" s="79">
        <f t="shared" si="0"/>
        <v>1</v>
      </c>
      <c r="F46" s="74" t="s">
        <v>10</v>
      </c>
      <c r="G46" s="75"/>
      <c r="H46" s="76"/>
      <c r="I46" s="76"/>
      <c r="J46" s="310"/>
      <c r="K46" s="80">
        <v>1</v>
      </c>
      <c r="L46" s="85">
        <v>0</v>
      </c>
      <c r="M46" s="85">
        <v>0</v>
      </c>
      <c r="N46" s="85">
        <v>0</v>
      </c>
      <c r="O46" s="85">
        <v>0</v>
      </c>
      <c r="P46" s="85">
        <v>0</v>
      </c>
      <c r="Q46" s="85">
        <v>0</v>
      </c>
      <c r="R46" s="85">
        <v>0</v>
      </c>
      <c r="S46" s="85">
        <v>0</v>
      </c>
      <c r="T46" s="85">
        <v>0</v>
      </c>
      <c r="U46" s="85">
        <v>0</v>
      </c>
      <c r="V46" s="85">
        <v>0</v>
      </c>
      <c r="W46" s="85">
        <v>0</v>
      </c>
      <c r="X46" s="85">
        <v>0</v>
      </c>
      <c r="Y46" s="86">
        <v>0</v>
      </c>
      <c r="Z46" s="85">
        <v>0</v>
      </c>
      <c r="AA46" s="85">
        <v>0</v>
      </c>
      <c r="AB46" s="85">
        <v>0</v>
      </c>
      <c r="AC46" s="85">
        <v>0</v>
      </c>
      <c r="AD46" s="86">
        <v>0</v>
      </c>
      <c r="AE46" s="85">
        <v>0</v>
      </c>
      <c r="AF46" s="85">
        <v>0</v>
      </c>
      <c r="AG46" s="86">
        <v>0</v>
      </c>
      <c r="AH46" s="85">
        <v>0</v>
      </c>
      <c r="AI46" s="85">
        <v>0</v>
      </c>
      <c r="AJ46" s="85">
        <v>0</v>
      </c>
      <c r="AK46" s="85">
        <v>0</v>
      </c>
      <c r="AL46" s="85">
        <v>0</v>
      </c>
      <c r="AM46" s="85">
        <v>0</v>
      </c>
      <c r="AN46" s="85">
        <v>0</v>
      </c>
      <c r="AO46" s="86">
        <v>0</v>
      </c>
      <c r="AP46" s="85">
        <v>0</v>
      </c>
      <c r="AQ46" s="86">
        <v>0</v>
      </c>
      <c r="AR46" s="85">
        <v>0</v>
      </c>
      <c r="AS46" s="85">
        <v>0</v>
      </c>
      <c r="AT46" s="85">
        <v>0</v>
      </c>
      <c r="AU46" s="85">
        <v>0</v>
      </c>
      <c r="AV46" s="85">
        <v>0</v>
      </c>
      <c r="AW46" s="86">
        <v>0</v>
      </c>
      <c r="AX46" s="85">
        <v>0</v>
      </c>
      <c r="AY46" s="85">
        <v>0</v>
      </c>
      <c r="AZ46" s="297">
        <v>0</v>
      </c>
      <c r="BA46" s="306"/>
      <c r="BB46" s="33"/>
      <c r="BC46" s="34"/>
      <c r="BD46" s="34"/>
      <c r="BE46" s="34"/>
      <c r="BF46" s="34"/>
      <c r="BG46" s="34"/>
      <c r="BH46" s="34"/>
      <c r="BI46" s="34"/>
      <c r="BJ46" s="34"/>
      <c r="BK46" s="34"/>
      <c r="BL46" s="34"/>
      <c r="BM46" s="34"/>
      <c r="BN46" s="35"/>
    </row>
    <row r="47" spans="1:66" ht="24" customHeight="1" x14ac:dyDescent="0.25">
      <c r="A47" s="93">
        <v>3</v>
      </c>
      <c r="B47" s="71"/>
      <c r="C47" s="71"/>
      <c r="D47" s="72" t="s">
        <v>38</v>
      </c>
      <c r="E47" s="79" t="str">
        <f t="shared" si="0"/>
        <v/>
      </c>
      <c r="F47" s="74"/>
      <c r="G47" s="75"/>
      <c r="H47" s="76"/>
      <c r="I47" s="76"/>
      <c r="J47" s="310"/>
      <c r="K47" s="83"/>
      <c r="L47" s="71"/>
      <c r="M47" s="71"/>
      <c r="N47" s="71"/>
      <c r="O47" s="71"/>
      <c r="P47" s="71"/>
      <c r="Q47" s="71"/>
      <c r="R47" s="71"/>
      <c r="S47" s="71"/>
      <c r="T47" s="71"/>
      <c r="U47" s="71"/>
      <c r="V47" s="71"/>
      <c r="W47" s="71"/>
      <c r="X47" s="71"/>
      <c r="Y47" s="74"/>
      <c r="Z47" s="71"/>
      <c r="AA47" s="71"/>
      <c r="AB47" s="71"/>
      <c r="AC47" s="71"/>
      <c r="AD47" s="74"/>
      <c r="AE47" s="71"/>
      <c r="AF47" s="71"/>
      <c r="AG47" s="74"/>
      <c r="AH47" s="71"/>
      <c r="AI47" s="71"/>
      <c r="AJ47" s="71"/>
      <c r="AK47" s="71"/>
      <c r="AL47" s="71"/>
      <c r="AM47" s="71"/>
      <c r="AN47" s="71"/>
      <c r="AO47" s="74"/>
      <c r="AP47" s="71"/>
      <c r="AQ47" s="74"/>
      <c r="AR47" s="71"/>
      <c r="AS47" s="71"/>
      <c r="AT47" s="71"/>
      <c r="AU47" s="71"/>
      <c r="AV47" s="71"/>
      <c r="AW47" s="74"/>
      <c r="AX47" s="71"/>
      <c r="AY47" s="71"/>
      <c r="AZ47" s="71"/>
      <c r="BA47" s="306"/>
      <c r="BB47" s="33"/>
      <c r="BC47" s="34"/>
      <c r="BD47" s="34"/>
      <c r="BE47" s="34"/>
      <c r="BF47" s="34"/>
      <c r="BG47" s="34"/>
      <c r="BH47" s="34"/>
      <c r="BI47" s="34"/>
      <c r="BJ47" s="34"/>
      <c r="BK47" s="34"/>
      <c r="BL47" s="34"/>
      <c r="BM47" s="34"/>
      <c r="BN47" s="35"/>
    </row>
    <row r="48" spans="1:66" ht="24" customHeight="1" x14ac:dyDescent="0.25">
      <c r="A48" s="370"/>
      <c r="B48" s="95">
        <v>-1</v>
      </c>
      <c r="C48" s="71"/>
      <c r="D48" s="72" t="s">
        <v>39</v>
      </c>
      <c r="E48" s="79">
        <f t="shared" si="0"/>
        <v>1</v>
      </c>
      <c r="F48" s="74" t="s">
        <v>36</v>
      </c>
      <c r="G48" s="75"/>
      <c r="H48" s="76"/>
      <c r="I48" s="76"/>
      <c r="J48" s="310"/>
      <c r="K48" s="80">
        <v>1</v>
      </c>
      <c r="L48" s="85">
        <v>0</v>
      </c>
      <c r="M48" s="85">
        <v>0</v>
      </c>
      <c r="N48" s="85">
        <v>0</v>
      </c>
      <c r="O48" s="85">
        <v>0</v>
      </c>
      <c r="P48" s="85">
        <v>0</v>
      </c>
      <c r="Q48" s="85">
        <v>0</v>
      </c>
      <c r="R48" s="85">
        <v>0</v>
      </c>
      <c r="S48" s="85">
        <v>0</v>
      </c>
      <c r="T48" s="85">
        <v>0</v>
      </c>
      <c r="U48" s="85">
        <v>0</v>
      </c>
      <c r="V48" s="85">
        <v>0</v>
      </c>
      <c r="W48" s="85">
        <v>0</v>
      </c>
      <c r="X48" s="85">
        <v>0</v>
      </c>
      <c r="Y48" s="86">
        <v>0</v>
      </c>
      <c r="Z48" s="85">
        <v>0</v>
      </c>
      <c r="AA48" s="85">
        <v>0</v>
      </c>
      <c r="AB48" s="85">
        <v>0</v>
      </c>
      <c r="AC48" s="85">
        <v>0</v>
      </c>
      <c r="AD48" s="86">
        <v>0</v>
      </c>
      <c r="AE48" s="85">
        <v>0</v>
      </c>
      <c r="AF48" s="85">
        <v>0</v>
      </c>
      <c r="AG48" s="86">
        <v>0</v>
      </c>
      <c r="AH48" s="85">
        <v>0</v>
      </c>
      <c r="AI48" s="85">
        <v>0</v>
      </c>
      <c r="AJ48" s="85">
        <v>0</v>
      </c>
      <c r="AK48" s="85">
        <v>0</v>
      </c>
      <c r="AL48" s="85">
        <v>0</v>
      </c>
      <c r="AM48" s="85">
        <v>0</v>
      </c>
      <c r="AN48" s="85">
        <v>0</v>
      </c>
      <c r="AO48" s="86">
        <v>0</v>
      </c>
      <c r="AP48" s="85">
        <v>0</v>
      </c>
      <c r="AQ48" s="86">
        <v>0</v>
      </c>
      <c r="AR48" s="85">
        <v>0</v>
      </c>
      <c r="AS48" s="85">
        <v>0</v>
      </c>
      <c r="AT48" s="85">
        <v>0</v>
      </c>
      <c r="AU48" s="85">
        <v>0</v>
      </c>
      <c r="AV48" s="85">
        <v>0</v>
      </c>
      <c r="AW48" s="86">
        <v>0</v>
      </c>
      <c r="AX48" s="85">
        <v>0</v>
      </c>
      <c r="AY48" s="85">
        <v>0</v>
      </c>
      <c r="AZ48" s="297">
        <v>0</v>
      </c>
      <c r="BA48" s="306"/>
      <c r="BB48" s="33"/>
      <c r="BC48" s="34"/>
      <c r="BD48" s="34"/>
      <c r="BE48" s="34"/>
      <c r="BF48" s="34"/>
      <c r="BG48" s="34"/>
      <c r="BH48" s="34"/>
      <c r="BI48" s="34"/>
      <c r="BJ48" s="34"/>
      <c r="BK48" s="34"/>
      <c r="BL48" s="34"/>
      <c r="BM48" s="34"/>
      <c r="BN48" s="35"/>
    </row>
    <row r="49" spans="1:66" ht="24" customHeight="1" x14ac:dyDescent="0.25">
      <c r="A49" s="370"/>
      <c r="B49" s="95">
        <v>-2</v>
      </c>
      <c r="C49" s="71"/>
      <c r="D49" s="72" t="s">
        <v>7</v>
      </c>
      <c r="E49" s="79">
        <f t="shared" si="0"/>
        <v>3</v>
      </c>
      <c r="F49" s="74" t="s">
        <v>37</v>
      </c>
      <c r="G49" s="75"/>
      <c r="H49" s="76"/>
      <c r="I49" s="76"/>
      <c r="J49" s="310"/>
      <c r="K49" s="80">
        <v>3</v>
      </c>
      <c r="L49" s="85">
        <v>0</v>
      </c>
      <c r="M49" s="85">
        <v>0</v>
      </c>
      <c r="N49" s="85">
        <v>0</v>
      </c>
      <c r="O49" s="85">
        <v>0</v>
      </c>
      <c r="P49" s="85">
        <v>0</v>
      </c>
      <c r="Q49" s="85">
        <v>0</v>
      </c>
      <c r="R49" s="85">
        <v>0</v>
      </c>
      <c r="S49" s="85">
        <v>0</v>
      </c>
      <c r="T49" s="85">
        <v>0</v>
      </c>
      <c r="U49" s="85">
        <v>0</v>
      </c>
      <c r="V49" s="85">
        <v>0</v>
      </c>
      <c r="W49" s="85">
        <v>0</v>
      </c>
      <c r="X49" s="85">
        <v>0</v>
      </c>
      <c r="Y49" s="86">
        <v>0</v>
      </c>
      <c r="Z49" s="85">
        <v>0</v>
      </c>
      <c r="AA49" s="85">
        <v>0</v>
      </c>
      <c r="AB49" s="85">
        <v>0</v>
      </c>
      <c r="AC49" s="85">
        <v>0</v>
      </c>
      <c r="AD49" s="86">
        <v>0</v>
      </c>
      <c r="AE49" s="85">
        <v>0</v>
      </c>
      <c r="AF49" s="85">
        <v>0</v>
      </c>
      <c r="AG49" s="86">
        <v>0</v>
      </c>
      <c r="AH49" s="85">
        <v>0</v>
      </c>
      <c r="AI49" s="85">
        <v>0</v>
      </c>
      <c r="AJ49" s="85">
        <v>0</v>
      </c>
      <c r="AK49" s="85">
        <v>0</v>
      </c>
      <c r="AL49" s="85">
        <v>0</v>
      </c>
      <c r="AM49" s="85">
        <v>0</v>
      </c>
      <c r="AN49" s="85">
        <v>0</v>
      </c>
      <c r="AO49" s="86">
        <v>0</v>
      </c>
      <c r="AP49" s="85">
        <v>0</v>
      </c>
      <c r="AQ49" s="86">
        <v>0</v>
      </c>
      <c r="AR49" s="85">
        <v>0</v>
      </c>
      <c r="AS49" s="85">
        <v>0</v>
      </c>
      <c r="AT49" s="85">
        <v>0</v>
      </c>
      <c r="AU49" s="85">
        <v>0</v>
      </c>
      <c r="AV49" s="85">
        <v>0</v>
      </c>
      <c r="AW49" s="86">
        <v>0</v>
      </c>
      <c r="AX49" s="85">
        <v>0</v>
      </c>
      <c r="AY49" s="85">
        <v>0</v>
      </c>
      <c r="AZ49" s="297">
        <v>0</v>
      </c>
      <c r="BA49" s="306"/>
      <c r="BB49" s="33"/>
      <c r="BC49" s="34"/>
      <c r="BD49" s="34"/>
      <c r="BE49" s="34"/>
      <c r="BF49" s="34"/>
      <c r="BG49" s="34"/>
      <c r="BH49" s="34"/>
      <c r="BI49" s="34"/>
      <c r="BJ49" s="34"/>
      <c r="BK49" s="34"/>
      <c r="BL49" s="34"/>
      <c r="BM49" s="34"/>
      <c r="BN49" s="35"/>
    </row>
    <row r="50" spans="1:66" ht="24" customHeight="1" x14ac:dyDescent="0.25">
      <c r="A50" s="370"/>
      <c r="B50" s="95">
        <v>-3</v>
      </c>
      <c r="C50" s="71"/>
      <c r="D50" s="72" t="s">
        <v>9</v>
      </c>
      <c r="E50" s="79">
        <f t="shared" si="0"/>
        <v>3</v>
      </c>
      <c r="F50" s="74" t="s">
        <v>37</v>
      </c>
      <c r="G50" s="75"/>
      <c r="H50" s="76"/>
      <c r="I50" s="76"/>
      <c r="J50" s="310"/>
      <c r="K50" s="80">
        <v>3</v>
      </c>
      <c r="L50" s="85">
        <v>0</v>
      </c>
      <c r="M50" s="85">
        <v>0</v>
      </c>
      <c r="N50" s="85">
        <v>0</v>
      </c>
      <c r="O50" s="85">
        <v>0</v>
      </c>
      <c r="P50" s="85">
        <v>0</v>
      </c>
      <c r="Q50" s="85">
        <v>0</v>
      </c>
      <c r="R50" s="85">
        <v>0</v>
      </c>
      <c r="S50" s="85">
        <v>0</v>
      </c>
      <c r="T50" s="85">
        <v>0</v>
      </c>
      <c r="U50" s="85">
        <v>0</v>
      </c>
      <c r="V50" s="85">
        <v>0</v>
      </c>
      <c r="W50" s="85">
        <v>0</v>
      </c>
      <c r="X50" s="85">
        <v>0</v>
      </c>
      <c r="Y50" s="86">
        <v>0</v>
      </c>
      <c r="Z50" s="85">
        <v>0</v>
      </c>
      <c r="AA50" s="85">
        <v>0</v>
      </c>
      <c r="AB50" s="85">
        <v>0</v>
      </c>
      <c r="AC50" s="85">
        <v>0</v>
      </c>
      <c r="AD50" s="86">
        <v>0</v>
      </c>
      <c r="AE50" s="85">
        <v>0</v>
      </c>
      <c r="AF50" s="85">
        <v>0</v>
      </c>
      <c r="AG50" s="86">
        <v>0</v>
      </c>
      <c r="AH50" s="85">
        <v>0</v>
      </c>
      <c r="AI50" s="85">
        <v>0</v>
      </c>
      <c r="AJ50" s="85">
        <v>0</v>
      </c>
      <c r="AK50" s="85">
        <v>0</v>
      </c>
      <c r="AL50" s="85">
        <v>0</v>
      </c>
      <c r="AM50" s="85">
        <v>0</v>
      </c>
      <c r="AN50" s="85">
        <v>0</v>
      </c>
      <c r="AO50" s="86">
        <v>0</v>
      </c>
      <c r="AP50" s="85">
        <v>0</v>
      </c>
      <c r="AQ50" s="86">
        <v>0</v>
      </c>
      <c r="AR50" s="85">
        <v>0</v>
      </c>
      <c r="AS50" s="85">
        <v>0</v>
      </c>
      <c r="AT50" s="85">
        <v>0</v>
      </c>
      <c r="AU50" s="85">
        <v>0</v>
      </c>
      <c r="AV50" s="85">
        <v>0</v>
      </c>
      <c r="AW50" s="86">
        <v>0</v>
      </c>
      <c r="AX50" s="85">
        <v>0</v>
      </c>
      <c r="AY50" s="85">
        <v>0</v>
      </c>
      <c r="AZ50" s="297">
        <v>0</v>
      </c>
      <c r="BA50" s="306"/>
      <c r="BB50" s="33"/>
      <c r="BC50" s="34"/>
      <c r="BD50" s="34"/>
      <c r="BE50" s="34"/>
      <c r="BF50" s="34"/>
      <c r="BG50" s="34"/>
      <c r="BH50" s="34"/>
      <c r="BI50" s="34"/>
      <c r="BJ50" s="34"/>
      <c r="BK50" s="34"/>
      <c r="BL50" s="34"/>
      <c r="BM50" s="34"/>
      <c r="BN50" s="35"/>
    </row>
    <row r="51" spans="1:66" ht="24" customHeight="1" x14ac:dyDescent="0.25">
      <c r="A51" s="370"/>
      <c r="B51" s="95">
        <v>-4</v>
      </c>
      <c r="C51" s="71"/>
      <c r="D51" s="72" t="s">
        <v>12</v>
      </c>
      <c r="E51" s="79">
        <f t="shared" si="0"/>
        <v>3</v>
      </c>
      <c r="F51" s="74" t="s">
        <v>37</v>
      </c>
      <c r="G51" s="75"/>
      <c r="H51" s="76"/>
      <c r="I51" s="76"/>
      <c r="J51" s="310"/>
      <c r="K51" s="80">
        <v>3</v>
      </c>
      <c r="L51" s="85">
        <v>0</v>
      </c>
      <c r="M51" s="85">
        <v>0</v>
      </c>
      <c r="N51" s="85">
        <v>0</v>
      </c>
      <c r="O51" s="85">
        <v>0</v>
      </c>
      <c r="P51" s="85">
        <v>0</v>
      </c>
      <c r="Q51" s="85">
        <v>0</v>
      </c>
      <c r="R51" s="85">
        <v>0</v>
      </c>
      <c r="S51" s="85">
        <v>0</v>
      </c>
      <c r="T51" s="85">
        <v>0</v>
      </c>
      <c r="U51" s="85">
        <v>0</v>
      </c>
      <c r="V51" s="85">
        <v>0</v>
      </c>
      <c r="W51" s="85">
        <v>0</v>
      </c>
      <c r="X51" s="85">
        <v>0</v>
      </c>
      <c r="Y51" s="86">
        <v>0</v>
      </c>
      <c r="Z51" s="85">
        <v>0</v>
      </c>
      <c r="AA51" s="85">
        <v>0</v>
      </c>
      <c r="AB51" s="85">
        <v>0</v>
      </c>
      <c r="AC51" s="85">
        <v>0</v>
      </c>
      <c r="AD51" s="86">
        <v>0</v>
      </c>
      <c r="AE51" s="85">
        <v>0</v>
      </c>
      <c r="AF51" s="85">
        <v>0</v>
      </c>
      <c r="AG51" s="86">
        <v>0</v>
      </c>
      <c r="AH51" s="85">
        <v>0</v>
      </c>
      <c r="AI51" s="85">
        <v>0</v>
      </c>
      <c r="AJ51" s="85">
        <v>0</v>
      </c>
      <c r="AK51" s="85">
        <v>0</v>
      </c>
      <c r="AL51" s="85">
        <v>0</v>
      </c>
      <c r="AM51" s="85">
        <v>0</v>
      </c>
      <c r="AN51" s="85">
        <v>0</v>
      </c>
      <c r="AO51" s="86">
        <v>0</v>
      </c>
      <c r="AP51" s="85">
        <v>0</v>
      </c>
      <c r="AQ51" s="86">
        <v>0</v>
      </c>
      <c r="AR51" s="85">
        <v>0</v>
      </c>
      <c r="AS51" s="85">
        <v>0</v>
      </c>
      <c r="AT51" s="85">
        <v>0</v>
      </c>
      <c r="AU51" s="85">
        <v>0</v>
      </c>
      <c r="AV51" s="85">
        <v>0</v>
      </c>
      <c r="AW51" s="86">
        <v>0</v>
      </c>
      <c r="AX51" s="85">
        <v>0</v>
      </c>
      <c r="AY51" s="85">
        <v>0</v>
      </c>
      <c r="AZ51" s="297">
        <v>0</v>
      </c>
      <c r="BA51" s="306"/>
      <c r="BB51" s="33"/>
      <c r="BC51" s="34"/>
      <c r="BD51" s="34"/>
      <c r="BE51" s="34"/>
      <c r="BF51" s="34"/>
      <c r="BG51" s="34"/>
      <c r="BH51" s="34"/>
      <c r="BI51" s="34"/>
      <c r="BJ51" s="34"/>
      <c r="BK51" s="34"/>
      <c r="BL51" s="34"/>
      <c r="BM51" s="34"/>
      <c r="BN51" s="35"/>
    </row>
    <row r="52" spans="1:66" ht="24" customHeight="1" x14ac:dyDescent="0.25">
      <c r="A52" s="370"/>
      <c r="B52" s="95">
        <v>-5</v>
      </c>
      <c r="C52" s="71"/>
      <c r="D52" s="72" t="s">
        <v>14</v>
      </c>
      <c r="E52" s="79">
        <f t="shared" si="0"/>
        <v>3</v>
      </c>
      <c r="F52" s="74" t="s">
        <v>36</v>
      </c>
      <c r="G52" s="75"/>
      <c r="H52" s="76"/>
      <c r="I52" s="76"/>
      <c r="J52" s="310"/>
      <c r="K52" s="80">
        <v>3</v>
      </c>
      <c r="L52" s="85">
        <v>0</v>
      </c>
      <c r="M52" s="85">
        <v>0</v>
      </c>
      <c r="N52" s="85">
        <v>0</v>
      </c>
      <c r="O52" s="85">
        <v>0</v>
      </c>
      <c r="P52" s="85">
        <v>0</v>
      </c>
      <c r="Q52" s="85">
        <v>0</v>
      </c>
      <c r="R52" s="85">
        <v>0</v>
      </c>
      <c r="S52" s="85">
        <v>0</v>
      </c>
      <c r="T52" s="85">
        <v>0</v>
      </c>
      <c r="U52" s="85">
        <v>0</v>
      </c>
      <c r="V52" s="85">
        <v>0</v>
      </c>
      <c r="W52" s="85">
        <v>0</v>
      </c>
      <c r="X52" s="85">
        <v>0</v>
      </c>
      <c r="Y52" s="86">
        <v>0</v>
      </c>
      <c r="Z52" s="85">
        <v>0</v>
      </c>
      <c r="AA52" s="85">
        <v>0</v>
      </c>
      <c r="AB52" s="85">
        <v>0</v>
      </c>
      <c r="AC52" s="85">
        <v>0</v>
      </c>
      <c r="AD52" s="86">
        <v>0</v>
      </c>
      <c r="AE52" s="85">
        <v>0</v>
      </c>
      <c r="AF52" s="85">
        <v>0</v>
      </c>
      <c r="AG52" s="86">
        <v>0</v>
      </c>
      <c r="AH52" s="85">
        <v>0</v>
      </c>
      <c r="AI52" s="85">
        <v>0</v>
      </c>
      <c r="AJ52" s="85">
        <v>0</v>
      </c>
      <c r="AK52" s="85">
        <v>0</v>
      </c>
      <c r="AL52" s="85">
        <v>0</v>
      </c>
      <c r="AM52" s="85">
        <v>0</v>
      </c>
      <c r="AN52" s="85">
        <v>0</v>
      </c>
      <c r="AO52" s="86">
        <v>0</v>
      </c>
      <c r="AP52" s="85">
        <v>0</v>
      </c>
      <c r="AQ52" s="86">
        <v>0</v>
      </c>
      <c r="AR52" s="85">
        <v>0</v>
      </c>
      <c r="AS52" s="85">
        <v>0</v>
      </c>
      <c r="AT52" s="85">
        <v>0</v>
      </c>
      <c r="AU52" s="85">
        <v>0</v>
      </c>
      <c r="AV52" s="85">
        <v>0</v>
      </c>
      <c r="AW52" s="86">
        <v>0</v>
      </c>
      <c r="AX52" s="85">
        <v>0</v>
      </c>
      <c r="AY52" s="85">
        <v>0</v>
      </c>
      <c r="AZ52" s="297">
        <v>0</v>
      </c>
      <c r="BA52" s="306"/>
      <c r="BB52" s="33"/>
      <c r="BC52" s="34"/>
      <c r="BD52" s="34"/>
      <c r="BE52" s="34"/>
      <c r="BF52" s="34"/>
      <c r="BG52" s="34"/>
      <c r="BH52" s="34"/>
      <c r="BI52" s="34"/>
      <c r="BJ52" s="34"/>
      <c r="BK52" s="34"/>
      <c r="BL52" s="34"/>
      <c r="BM52" s="34"/>
      <c r="BN52" s="35"/>
    </row>
    <row r="53" spans="1:66" ht="24" customHeight="1" x14ac:dyDescent="0.25">
      <c r="A53" s="370"/>
      <c r="B53" s="95">
        <v>-6</v>
      </c>
      <c r="C53" s="71"/>
      <c r="D53" s="72" t="s">
        <v>16</v>
      </c>
      <c r="E53" s="79">
        <f t="shared" si="0"/>
        <v>1</v>
      </c>
      <c r="F53" s="74" t="s">
        <v>10</v>
      </c>
      <c r="G53" s="75"/>
      <c r="H53" s="76"/>
      <c r="I53" s="76"/>
      <c r="J53" s="310"/>
      <c r="K53" s="80">
        <v>1</v>
      </c>
      <c r="L53" s="85">
        <v>0</v>
      </c>
      <c r="M53" s="85">
        <v>0</v>
      </c>
      <c r="N53" s="85">
        <v>0</v>
      </c>
      <c r="O53" s="85">
        <v>0</v>
      </c>
      <c r="P53" s="85">
        <v>0</v>
      </c>
      <c r="Q53" s="85">
        <v>0</v>
      </c>
      <c r="R53" s="85">
        <v>0</v>
      </c>
      <c r="S53" s="85">
        <v>0</v>
      </c>
      <c r="T53" s="85">
        <v>0</v>
      </c>
      <c r="U53" s="85">
        <v>0</v>
      </c>
      <c r="V53" s="85">
        <v>0</v>
      </c>
      <c r="W53" s="85">
        <v>0</v>
      </c>
      <c r="X53" s="85">
        <v>0</v>
      </c>
      <c r="Y53" s="86">
        <v>0</v>
      </c>
      <c r="Z53" s="85">
        <v>0</v>
      </c>
      <c r="AA53" s="85">
        <v>0</v>
      </c>
      <c r="AB53" s="85">
        <v>0</v>
      </c>
      <c r="AC53" s="85">
        <v>0</v>
      </c>
      <c r="AD53" s="86">
        <v>0</v>
      </c>
      <c r="AE53" s="85">
        <v>0</v>
      </c>
      <c r="AF53" s="85">
        <v>0</v>
      </c>
      <c r="AG53" s="86">
        <v>0</v>
      </c>
      <c r="AH53" s="85">
        <v>0</v>
      </c>
      <c r="AI53" s="85">
        <v>0</v>
      </c>
      <c r="AJ53" s="85">
        <v>0</v>
      </c>
      <c r="AK53" s="85">
        <v>0</v>
      </c>
      <c r="AL53" s="85">
        <v>0</v>
      </c>
      <c r="AM53" s="85">
        <v>0</v>
      </c>
      <c r="AN53" s="85">
        <v>0</v>
      </c>
      <c r="AO53" s="86">
        <v>0</v>
      </c>
      <c r="AP53" s="85">
        <v>0</v>
      </c>
      <c r="AQ53" s="86">
        <v>0</v>
      </c>
      <c r="AR53" s="85">
        <v>0</v>
      </c>
      <c r="AS53" s="85">
        <v>0</v>
      </c>
      <c r="AT53" s="85">
        <v>0</v>
      </c>
      <c r="AU53" s="85">
        <v>0</v>
      </c>
      <c r="AV53" s="85">
        <v>0</v>
      </c>
      <c r="AW53" s="86">
        <v>0</v>
      </c>
      <c r="AX53" s="85">
        <v>0</v>
      </c>
      <c r="AY53" s="85">
        <v>0</v>
      </c>
      <c r="AZ53" s="297">
        <v>0</v>
      </c>
      <c r="BA53" s="306"/>
      <c r="BB53" s="33"/>
      <c r="BC53" s="34"/>
      <c r="BD53" s="34"/>
      <c r="BE53" s="34"/>
      <c r="BF53" s="34"/>
      <c r="BG53" s="34"/>
      <c r="BH53" s="34"/>
      <c r="BI53" s="34"/>
      <c r="BJ53" s="34"/>
      <c r="BK53" s="34"/>
      <c r="BL53" s="34"/>
      <c r="BM53" s="34"/>
      <c r="BN53" s="35"/>
    </row>
    <row r="54" spans="1:66" ht="24" customHeight="1" x14ac:dyDescent="0.25">
      <c r="A54" s="371"/>
      <c r="B54" s="95">
        <v>-7</v>
      </c>
      <c r="C54" s="71"/>
      <c r="D54" s="72" t="s">
        <v>40</v>
      </c>
      <c r="E54" s="79">
        <f t="shared" si="0"/>
        <v>6</v>
      </c>
      <c r="F54" s="74" t="s">
        <v>37</v>
      </c>
      <c r="G54" s="75"/>
      <c r="H54" s="76"/>
      <c r="I54" s="76"/>
      <c r="J54" s="310"/>
      <c r="K54" s="80">
        <v>6</v>
      </c>
      <c r="L54" s="85">
        <v>0</v>
      </c>
      <c r="M54" s="85">
        <v>0</v>
      </c>
      <c r="N54" s="85">
        <v>0</v>
      </c>
      <c r="O54" s="85">
        <v>0</v>
      </c>
      <c r="P54" s="85">
        <v>0</v>
      </c>
      <c r="Q54" s="85">
        <v>0</v>
      </c>
      <c r="R54" s="85">
        <v>0</v>
      </c>
      <c r="S54" s="85">
        <v>0</v>
      </c>
      <c r="T54" s="85">
        <v>0</v>
      </c>
      <c r="U54" s="85">
        <v>0</v>
      </c>
      <c r="V54" s="85">
        <v>0</v>
      </c>
      <c r="W54" s="85">
        <v>0</v>
      </c>
      <c r="X54" s="85">
        <v>0</v>
      </c>
      <c r="Y54" s="86">
        <v>0</v>
      </c>
      <c r="Z54" s="85">
        <v>0</v>
      </c>
      <c r="AA54" s="85">
        <v>0</v>
      </c>
      <c r="AB54" s="85">
        <v>0</v>
      </c>
      <c r="AC54" s="85">
        <v>0</v>
      </c>
      <c r="AD54" s="86">
        <v>0</v>
      </c>
      <c r="AE54" s="85">
        <v>0</v>
      </c>
      <c r="AF54" s="85">
        <v>0</v>
      </c>
      <c r="AG54" s="86">
        <v>0</v>
      </c>
      <c r="AH54" s="85">
        <v>0</v>
      </c>
      <c r="AI54" s="85">
        <v>0</v>
      </c>
      <c r="AJ54" s="85">
        <v>0</v>
      </c>
      <c r="AK54" s="85">
        <v>0</v>
      </c>
      <c r="AL54" s="85">
        <v>0</v>
      </c>
      <c r="AM54" s="85">
        <v>0</v>
      </c>
      <c r="AN54" s="85">
        <v>0</v>
      </c>
      <c r="AO54" s="86">
        <v>0</v>
      </c>
      <c r="AP54" s="85">
        <v>0</v>
      </c>
      <c r="AQ54" s="86">
        <v>0</v>
      </c>
      <c r="AR54" s="85">
        <v>0</v>
      </c>
      <c r="AS54" s="85">
        <v>0</v>
      </c>
      <c r="AT54" s="85">
        <v>0</v>
      </c>
      <c r="AU54" s="85">
        <v>0</v>
      </c>
      <c r="AV54" s="85">
        <v>0</v>
      </c>
      <c r="AW54" s="86">
        <v>0</v>
      </c>
      <c r="AX54" s="85">
        <v>0</v>
      </c>
      <c r="AY54" s="85">
        <v>0</v>
      </c>
      <c r="AZ54" s="297">
        <v>0</v>
      </c>
      <c r="BA54" s="306"/>
      <c r="BB54" s="33"/>
      <c r="BC54" s="34"/>
      <c r="BD54" s="34"/>
      <c r="BE54" s="34"/>
      <c r="BF54" s="34"/>
      <c r="BG54" s="34"/>
      <c r="BH54" s="34"/>
      <c r="BI54" s="34"/>
      <c r="BJ54" s="34"/>
      <c r="BK54" s="34"/>
      <c r="BL54" s="34"/>
      <c r="BM54" s="34"/>
      <c r="BN54" s="35"/>
    </row>
    <row r="55" spans="1:66" ht="24" customHeight="1" x14ac:dyDescent="0.25">
      <c r="A55" s="62">
        <v>4</v>
      </c>
      <c r="B55" s="71"/>
      <c r="C55" s="71"/>
      <c r="D55" s="72" t="s">
        <v>41</v>
      </c>
      <c r="E55" s="79" t="str">
        <f t="shared" si="0"/>
        <v/>
      </c>
      <c r="F55" s="74"/>
      <c r="G55" s="75"/>
      <c r="H55" s="76"/>
      <c r="I55" s="76"/>
      <c r="J55" s="310"/>
      <c r="K55" s="83"/>
      <c r="L55" s="71"/>
      <c r="M55" s="71"/>
      <c r="N55" s="71"/>
      <c r="O55" s="71"/>
      <c r="P55" s="71"/>
      <c r="Q55" s="71"/>
      <c r="R55" s="71"/>
      <c r="S55" s="71"/>
      <c r="T55" s="71"/>
      <c r="U55" s="71"/>
      <c r="V55" s="71"/>
      <c r="W55" s="71"/>
      <c r="X55" s="71"/>
      <c r="Y55" s="74"/>
      <c r="Z55" s="71"/>
      <c r="AA55" s="71"/>
      <c r="AB55" s="71"/>
      <c r="AC55" s="71"/>
      <c r="AD55" s="74"/>
      <c r="AE55" s="71"/>
      <c r="AF55" s="71"/>
      <c r="AG55" s="74"/>
      <c r="AH55" s="71"/>
      <c r="AI55" s="71"/>
      <c r="AJ55" s="71"/>
      <c r="AK55" s="71"/>
      <c r="AL55" s="71"/>
      <c r="AM55" s="71"/>
      <c r="AN55" s="71"/>
      <c r="AO55" s="74"/>
      <c r="AP55" s="71"/>
      <c r="AQ55" s="74"/>
      <c r="AR55" s="71"/>
      <c r="AS55" s="71"/>
      <c r="AT55" s="71"/>
      <c r="AU55" s="71"/>
      <c r="AV55" s="71"/>
      <c r="AW55" s="74"/>
      <c r="AX55" s="71"/>
      <c r="AY55" s="71"/>
      <c r="AZ55" s="71"/>
      <c r="BA55" s="306"/>
      <c r="BB55" s="33"/>
      <c r="BC55" s="34"/>
      <c r="BD55" s="34"/>
      <c r="BE55" s="34"/>
      <c r="BF55" s="34"/>
      <c r="BG55" s="34"/>
      <c r="BH55" s="34"/>
      <c r="BI55" s="34"/>
      <c r="BJ55" s="34"/>
      <c r="BK55" s="34"/>
      <c r="BL55" s="34"/>
      <c r="BM55" s="34"/>
      <c r="BN55" s="35"/>
    </row>
    <row r="56" spans="1:66" ht="24" customHeight="1" x14ac:dyDescent="0.25">
      <c r="A56" s="69"/>
      <c r="B56" s="96" t="s">
        <v>42</v>
      </c>
      <c r="C56" s="71"/>
      <c r="D56" s="72" t="s">
        <v>268</v>
      </c>
      <c r="E56" s="79">
        <f t="shared" si="0"/>
        <v>1</v>
      </c>
      <c r="F56" s="74" t="s">
        <v>36</v>
      </c>
      <c r="G56" s="75"/>
      <c r="H56" s="76"/>
      <c r="I56" s="76"/>
      <c r="J56" s="310"/>
      <c r="K56" s="80">
        <v>1</v>
      </c>
      <c r="L56" s="85">
        <v>0</v>
      </c>
      <c r="M56" s="85">
        <v>0</v>
      </c>
      <c r="N56" s="85">
        <v>0</v>
      </c>
      <c r="O56" s="85">
        <v>0</v>
      </c>
      <c r="P56" s="85">
        <v>0</v>
      </c>
      <c r="Q56" s="85">
        <v>0</v>
      </c>
      <c r="R56" s="85">
        <v>0</v>
      </c>
      <c r="S56" s="85">
        <v>0</v>
      </c>
      <c r="T56" s="85">
        <v>0</v>
      </c>
      <c r="U56" s="85">
        <v>0</v>
      </c>
      <c r="V56" s="85">
        <v>0</v>
      </c>
      <c r="W56" s="85">
        <v>0</v>
      </c>
      <c r="X56" s="85">
        <v>0</v>
      </c>
      <c r="Y56" s="86">
        <v>0</v>
      </c>
      <c r="Z56" s="85">
        <v>0</v>
      </c>
      <c r="AA56" s="85">
        <v>0</v>
      </c>
      <c r="AB56" s="85">
        <v>0</v>
      </c>
      <c r="AC56" s="85">
        <v>0</v>
      </c>
      <c r="AD56" s="86">
        <v>0</v>
      </c>
      <c r="AE56" s="85">
        <v>0</v>
      </c>
      <c r="AF56" s="85">
        <v>0</v>
      </c>
      <c r="AG56" s="86">
        <v>0</v>
      </c>
      <c r="AH56" s="85">
        <v>0</v>
      </c>
      <c r="AI56" s="85">
        <v>0</v>
      </c>
      <c r="AJ56" s="85">
        <v>0</v>
      </c>
      <c r="AK56" s="85">
        <v>0</v>
      </c>
      <c r="AL56" s="85">
        <v>0</v>
      </c>
      <c r="AM56" s="85">
        <v>0</v>
      </c>
      <c r="AN56" s="85">
        <v>0</v>
      </c>
      <c r="AO56" s="86">
        <v>0</v>
      </c>
      <c r="AP56" s="85">
        <v>0</v>
      </c>
      <c r="AQ56" s="86">
        <v>0</v>
      </c>
      <c r="AR56" s="85">
        <v>0</v>
      </c>
      <c r="AS56" s="85">
        <v>0</v>
      </c>
      <c r="AT56" s="85">
        <v>0</v>
      </c>
      <c r="AU56" s="85">
        <v>0</v>
      </c>
      <c r="AV56" s="85">
        <v>0</v>
      </c>
      <c r="AW56" s="86">
        <v>0</v>
      </c>
      <c r="AX56" s="85">
        <v>0</v>
      </c>
      <c r="AY56" s="85">
        <v>0</v>
      </c>
      <c r="AZ56" s="297">
        <v>0</v>
      </c>
      <c r="BA56" s="306"/>
      <c r="BB56" s="33"/>
      <c r="BC56" s="34"/>
      <c r="BD56" s="34"/>
      <c r="BE56" s="34"/>
      <c r="BF56" s="34"/>
      <c r="BG56" s="34"/>
      <c r="BH56" s="34"/>
      <c r="BI56" s="34"/>
      <c r="BJ56" s="34"/>
      <c r="BK56" s="34"/>
      <c r="BL56" s="34"/>
      <c r="BM56" s="34"/>
      <c r="BN56" s="35"/>
    </row>
    <row r="57" spans="1:66" ht="24" customHeight="1" x14ac:dyDescent="0.25">
      <c r="A57" s="69"/>
      <c r="B57" s="96" t="s">
        <v>43</v>
      </c>
      <c r="C57" s="71"/>
      <c r="D57" s="72" t="s">
        <v>269</v>
      </c>
      <c r="E57" s="79">
        <f t="shared" si="0"/>
        <v>1</v>
      </c>
      <c r="F57" s="74" t="s">
        <v>36</v>
      </c>
      <c r="G57" s="75"/>
      <c r="H57" s="76"/>
      <c r="I57" s="76"/>
      <c r="J57" s="310"/>
      <c r="K57" s="80">
        <v>1</v>
      </c>
      <c r="L57" s="85">
        <v>0</v>
      </c>
      <c r="M57" s="85">
        <v>0</v>
      </c>
      <c r="N57" s="85">
        <v>0</v>
      </c>
      <c r="O57" s="85">
        <v>0</v>
      </c>
      <c r="P57" s="85">
        <v>0</v>
      </c>
      <c r="Q57" s="85">
        <v>0</v>
      </c>
      <c r="R57" s="85">
        <v>0</v>
      </c>
      <c r="S57" s="85">
        <v>0</v>
      </c>
      <c r="T57" s="85">
        <v>0</v>
      </c>
      <c r="U57" s="85">
        <v>0</v>
      </c>
      <c r="V57" s="85">
        <v>0</v>
      </c>
      <c r="W57" s="85">
        <v>0</v>
      </c>
      <c r="X57" s="85">
        <v>0</v>
      </c>
      <c r="Y57" s="86">
        <v>0</v>
      </c>
      <c r="Z57" s="85">
        <v>0</v>
      </c>
      <c r="AA57" s="85">
        <v>0</v>
      </c>
      <c r="AB57" s="85">
        <v>0</v>
      </c>
      <c r="AC57" s="85">
        <v>0</v>
      </c>
      <c r="AD57" s="86">
        <v>0</v>
      </c>
      <c r="AE57" s="85">
        <v>0</v>
      </c>
      <c r="AF57" s="85">
        <v>0</v>
      </c>
      <c r="AG57" s="86">
        <v>0</v>
      </c>
      <c r="AH57" s="85">
        <v>0</v>
      </c>
      <c r="AI57" s="85">
        <v>0</v>
      </c>
      <c r="AJ57" s="85">
        <v>0</v>
      </c>
      <c r="AK57" s="85">
        <v>0</v>
      </c>
      <c r="AL57" s="85">
        <v>0</v>
      </c>
      <c r="AM57" s="85">
        <v>0</v>
      </c>
      <c r="AN57" s="85">
        <v>0</v>
      </c>
      <c r="AO57" s="86">
        <v>0</v>
      </c>
      <c r="AP57" s="85">
        <v>0</v>
      </c>
      <c r="AQ57" s="86">
        <v>0</v>
      </c>
      <c r="AR57" s="85">
        <v>0</v>
      </c>
      <c r="AS57" s="85">
        <v>0</v>
      </c>
      <c r="AT57" s="85">
        <v>0</v>
      </c>
      <c r="AU57" s="85">
        <v>0</v>
      </c>
      <c r="AV57" s="85">
        <v>0</v>
      </c>
      <c r="AW57" s="86">
        <v>0</v>
      </c>
      <c r="AX57" s="85">
        <v>0</v>
      </c>
      <c r="AY57" s="85">
        <v>0</v>
      </c>
      <c r="AZ57" s="297">
        <v>0</v>
      </c>
      <c r="BA57" s="306"/>
      <c r="BB57" s="33"/>
      <c r="BC57" s="34"/>
      <c r="BD57" s="34"/>
      <c r="BE57" s="34"/>
      <c r="BF57" s="34"/>
      <c r="BG57" s="34"/>
      <c r="BH57" s="34"/>
      <c r="BI57" s="34"/>
      <c r="BJ57" s="34"/>
      <c r="BK57" s="34"/>
      <c r="BL57" s="34"/>
      <c r="BM57" s="34"/>
      <c r="BN57" s="35"/>
    </row>
    <row r="58" spans="1:66" ht="24" customHeight="1" x14ac:dyDescent="0.25">
      <c r="A58" s="69"/>
      <c r="B58" s="96" t="s">
        <v>44</v>
      </c>
      <c r="C58" s="71"/>
      <c r="D58" s="72" t="s">
        <v>270</v>
      </c>
      <c r="E58" s="79">
        <f t="shared" si="0"/>
        <v>1</v>
      </c>
      <c r="F58" s="74" t="s">
        <v>36</v>
      </c>
      <c r="G58" s="75"/>
      <c r="H58" s="76"/>
      <c r="I58" s="76"/>
      <c r="J58" s="310"/>
      <c r="K58" s="80">
        <v>1</v>
      </c>
      <c r="L58" s="85">
        <v>0</v>
      </c>
      <c r="M58" s="85">
        <v>0</v>
      </c>
      <c r="N58" s="85">
        <v>0</v>
      </c>
      <c r="O58" s="85">
        <v>0</v>
      </c>
      <c r="P58" s="85">
        <v>0</v>
      </c>
      <c r="Q58" s="85">
        <v>0</v>
      </c>
      <c r="R58" s="85">
        <v>0</v>
      </c>
      <c r="S58" s="85">
        <v>0</v>
      </c>
      <c r="T58" s="85">
        <v>0</v>
      </c>
      <c r="U58" s="85">
        <v>0</v>
      </c>
      <c r="V58" s="85">
        <v>0</v>
      </c>
      <c r="W58" s="85">
        <v>0</v>
      </c>
      <c r="X58" s="85">
        <v>0</v>
      </c>
      <c r="Y58" s="86">
        <v>0</v>
      </c>
      <c r="Z58" s="85">
        <v>0</v>
      </c>
      <c r="AA58" s="85">
        <v>0</v>
      </c>
      <c r="AB58" s="85">
        <v>0</v>
      </c>
      <c r="AC58" s="85">
        <v>0</v>
      </c>
      <c r="AD58" s="86">
        <v>0</v>
      </c>
      <c r="AE58" s="85">
        <v>0</v>
      </c>
      <c r="AF58" s="85">
        <v>0</v>
      </c>
      <c r="AG58" s="86">
        <v>0</v>
      </c>
      <c r="AH58" s="85">
        <v>0</v>
      </c>
      <c r="AI58" s="85">
        <v>0</v>
      </c>
      <c r="AJ58" s="85">
        <v>0</v>
      </c>
      <c r="AK58" s="85">
        <v>0</v>
      </c>
      <c r="AL58" s="85">
        <v>0</v>
      </c>
      <c r="AM58" s="85">
        <v>0</v>
      </c>
      <c r="AN58" s="85">
        <v>0</v>
      </c>
      <c r="AO58" s="86">
        <v>0</v>
      </c>
      <c r="AP58" s="85">
        <v>0</v>
      </c>
      <c r="AQ58" s="86">
        <v>0</v>
      </c>
      <c r="AR58" s="85">
        <v>0</v>
      </c>
      <c r="AS58" s="85">
        <v>0</v>
      </c>
      <c r="AT58" s="85">
        <v>0</v>
      </c>
      <c r="AU58" s="85">
        <v>0</v>
      </c>
      <c r="AV58" s="85">
        <v>0</v>
      </c>
      <c r="AW58" s="86">
        <v>0</v>
      </c>
      <c r="AX58" s="85">
        <v>0</v>
      </c>
      <c r="AY58" s="85">
        <v>0</v>
      </c>
      <c r="AZ58" s="297">
        <v>0</v>
      </c>
      <c r="BA58" s="306"/>
      <c r="BB58" s="33"/>
      <c r="BC58" s="34"/>
      <c r="BD58" s="34"/>
      <c r="BE58" s="34"/>
      <c r="BF58" s="34"/>
      <c r="BG58" s="34"/>
      <c r="BH58" s="34"/>
      <c r="BI58" s="34"/>
      <c r="BJ58" s="34"/>
      <c r="BK58" s="34"/>
      <c r="BL58" s="34"/>
      <c r="BM58" s="34"/>
      <c r="BN58" s="35"/>
    </row>
    <row r="59" spans="1:66" ht="24" customHeight="1" x14ac:dyDescent="0.25">
      <c r="A59" s="69"/>
      <c r="B59" s="96" t="s">
        <v>45</v>
      </c>
      <c r="C59" s="71"/>
      <c r="D59" s="72" t="s">
        <v>46</v>
      </c>
      <c r="E59" s="79">
        <f t="shared" si="0"/>
        <v>1</v>
      </c>
      <c r="F59" s="74" t="s">
        <v>10</v>
      </c>
      <c r="G59" s="75"/>
      <c r="H59" s="76"/>
      <c r="I59" s="76"/>
      <c r="J59" s="310"/>
      <c r="K59" s="80">
        <v>1</v>
      </c>
      <c r="L59" s="85">
        <v>0</v>
      </c>
      <c r="M59" s="85">
        <v>0</v>
      </c>
      <c r="N59" s="85">
        <v>0</v>
      </c>
      <c r="O59" s="85">
        <v>0</v>
      </c>
      <c r="P59" s="85">
        <v>0</v>
      </c>
      <c r="Q59" s="85">
        <v>0</v>
      </c>
      <c r="R59" s="85">
        <v>0</v>
      </c>
      <c r="S59" s="85">
        <v>0</v>
      </c>
      <c r="T59" s="85">
        <v>0</v>
      </c>
      <c r="U59" s="85">
        <v>0</v>
      </c>
      <c r="V59" s="85">
        <v>0</v>
      </c>
      <c r="W59" s="85">
        <v>0</v>
      </c>
      <c r="X59" s="85">
        <v>0</v>
      </c>
      <c r="Y59" s="86">
        <v>0</v>
      </c>
      <c r="Z59" s="85">
        <v>0</v>
      </c>
      <c r="AA59" s="85">
        <v>0</v>
      </c>
      <c r="AB59" s="85">
        <v>0</v>
      </c>
      <c r="AC59" s="85">
        <v>0</v>
      </c>
      <c r="AD59" s="86">
        <v>0</v>
      </c>
      <c r="AE59" s="85">
        <v>0</v>
      </c>
      <c r="AF59" s="85">
        <v>0</v>
      </c>
      <c r="AG59" s="86">
        <v>0</v>
      </c>
      <c r="AH59" s="85">
        <v>0</v>
      </c>
      <c r="AI59" s="85">
        <v>0</v>
      </c>
      <c r="AJ59" s="85">
        <v>0</v>
      </c>
      <c r="AK59" s="85">
        <v>0</v>
      </c>
      <c r="AL59" s="85">
        <v>0</v>
      </c>
      <c r="AM59" s="85">
        <v>0</v>
      </c>
      <c r="AN59" s="85">
        <v>0</v>
      </c>
      <c r="AO59" s="86">
        <v>0</v>
      </c>
      <c r="AP59" s="85">
        <v>0</v>
      </c>
      <c r="AQ59" s="86">
        <v>0</v>
      </c>
      <c r="AR59" s="85">
        <v>0</v>
      </c>
      <c r="AS59" s="85">
        <v>0</v>
      </c>
      <c r="AT59" s="85">
        <v>0</v>
      </c>
      <c r="AU59" s="85">
        <v>0</v>
      </c>
      <c r="AV59" s="85">
        <v>0</v>
      </c>
      <c r="AW59" s="86">
        <v>0</v>
      </c>
      <c r="AX59" s="85">
        <v>0</v>
      </c>
      <c r="AY59" s="85">
        <v>0</v>
      </c>
      <c r="AZ59" s="297">
        <v>0</v>
      </c>
      <c r="BA59" s="306"/>
      <c r="BB59" s="33"/>
      <c r="BC59" s="34"/>
      <c r="BD59" s="34"/>
      <c r="BE59" s="34"/>
      <c r="BF59" s="34"/>
      <c r="BG59" s="34"/>
      <c r="BH59" s="34"/>
      <c r="BI59" s="34"/>
      <c r="BJ59" s="34"/>
      <c r="BK59" s="34"/>
      <c r="BL59" s="34"/>
      <c r="BM59" s="34"/>
      <c r="BN59" s="35"/>
    </row>
    <row r="60" spans="1:66" ht="24" customHeight="1" x14ac:dyDescent="0.25">
      <c r="A60" s="69"/>
      <c r="B60" s="96" t="s">
        <v>47</v>
      </c>
      <c r="C60" s="71"/>
      <c r="D60" s="72" t="s">
        <v>48</v>
      </c>
      <c r="E60" s="79">
        <f t="shared" si="0"/>
        <v>2</v>
      </c>
      <c r="F60" s="74" t="s">
        <v>10</v>
      </c>
      <c r="G60" s="75"/>
      <c r="H60" s="76"/>
      <c r="I60" s="76"/>
      <c r="J60" s="310"/>
      <c r="K60" s="80">
        <v>2</v>
      </c>
      <c r="L60" s="85">
        <v>0</v>
      </c>
      <c r="M60" s="85">
        <v>0</v>
      </c>
      <c r="N60" s="85">
        <v>0</v>
      </c>
      <c r="O60" s="85">
        <v>0</v>
      </c>
      <c r="P60" s="85">
        <v>0</v>
      </c>
      <c r="Q60" s="85">
        <v>0</v>
      </c>
      <c r="R60" s="85">
        <v>0</v>
      </c>
      <c r="S60" s="85">
        <v>0</v>
      </c>
      <c r="T60" s="85">
        <v>0</v>
      </c>
      <c r="U60" s="85">
        <v>0</v>
      </c>
      <c r="V60" s="85">
        <v>0</v>
      </c>
      <c r="W60" s="85">
        <v>0</v>
      </c>
      <c r="X60" s="85">
        <v>0</v>
      </c>
      <c r="Y60" s="86">
        <v>0</v>
      </c>
      <c r="Z60" s="85">
        <v>0</v>
      </c>
      <c r="AA60" s="85">
        <v>0</v>
      </c>
      <c r="AB60" s="85">
        <v>0</v>
      </c>
      <c r="AC60" s="85">
        <v>0</v>
      </c>
      <c r="AD60" s="86">
        <v>0</v>
      </c>
      <c r="AE60" s="85">
        <v>0</v>
      </c>
      <c r="AF60" s="85">
        <v>0</v>
      </c>
      <c r="AG60" s="86">
        <v>0</v>
      </c>
      <c r="AH60" s="85">
        <v>0</v>
      </c>
      <c r="AI60" s="85">
        <v>0</v>
      </c>
      <c r="AJ60" s="85">
        <v>0</v>
      </c>
      <c r="AK60" s="85">
        <v>0</v>
      </c>
      <c r="AL60" s="85">
        <v>0</v>
      </c>
      <c r="AM60" s="85">
        <v>0</v>
      </c>
      <c r="AN60" s="85">
        <v>0</v>
      </c>
      <c r="AO60" s="86">
        <v>0</v>
      </c>
      <c r="AP60" s="85">
        <v>0</v>
      </c>
      <c r="AQ60" s="86">
        <v>0</v>
      </c>
      <c r="AR60" s="85">
        <v>0</v>
      </c>
      <c r="AS60" s="85">
        <v>0</v>
      </c>
      <c r="AT60" s="85">
        <v>0</v>
      </c>
      <c r="AU60" s="85">
        <v>0</v>
      </c>
      <c r="AV60" s="85">
        <v>0</v>
      </c>
      <c r="AW60" s="86">
        <v>0</v>
      </c>
      <c r="AX60" s="85">
        <v>0</v>
      </c>
      <c r="AY60" s="85">
        <v>0</v>
      </c>
      <c r="AZ60" s="297">
        <v>0</v>
      </c>
      <c r="BA60" s="306"/>
      <c r="BB60" s="33"/>
      <c r="BC60" s="34"/>
      <c r="BD60" s="34"/>
      <c r="BE60" s="34"/>
      <c r="BF60" s="34"/>
      <c r="BG60" s="34"/>
      <c r="BH60" s="34"/>
      <c r="BI60" s="34"/>
      <c r="BJ60" s="34"/>
      <c r="BK60" s="34"/>
      <c r="BL60" s="34"/>
      <c r="BM60" s="34"/>
      <c r="BN60" s="35"/>
    </row>
    <row r="61" spans="1:66" ht="24" customHeight="1" x14ac:dyDescent="0.25">
      <c r="A61" s="69"/>
      <c r="B61" s="97" t="s">
        <v>49</v>
      </c>
      <c r="C61" s="71"/>
      <c r="D61" s="72" t="s">
        <v>50</v>
      </c>
      <c r="E61" s="79" t="str">
        <f t="shared" si="0"/>
        <v/>
      </c>
      <c r="F61" s="74"/>
      <c r="G61" s="75"/>
      <c r="H61" s="76"/>
      <c r="I61" s="76"/>
      <c r="J61" s="310"/>
      <c r="K61" s="83"/>
      <c r="L61" s="71"/>
      <c r="M61" s="71"/>
      <c r="N61" s="71"/>
      <c r="O61" s="71"/>
      <c r="P61" s="71"/>
      <c r="Q61" s="71"/>
      <c r="R61" s="71"/>
      <c r="S61" s="71"/>
      <c r="T61" s="71"/>
      <c r="U61" s="71"/>
      <c r="V61" s="71"/>
      <c r="W61" s="71"/>
      <c r="X61" s="71"/>
      <c r="Y61" s="74"/>
      <c r="Z61" s="71"/>
      <c r="AA61" s="71"/>
      <c r="AB61" s="71"/>
      <c r="AC61" s="71"/>
      <c r="AD61" s="74"/>
      <c r="AE61" s="71"/>
      <c r="AF61" s="71"/>
      <c r="AG61" s="74"/>
      <c r="AH61" s="71"/>
      <c r="AI61" s="71"/>
      <c r="AJ61" s="71"/>
      <c r="AK61" s="71"/>
      <c r="AL61" s="71"/>
      <c r="AM61" s="71"/>
      <c r="AN61" s="71"/>
      <c r="AO61" s="74"/>
      <c r="AP61" s="71"/>
      <c r="AQ61" s="74"/>
      <c r="AR61" s="71"/>
      <c r="AS61" s="71"/>
      <c r="AT61" s="71"/>
      <c r="AU61" s="71"/>
      <c r="AV61" s="71"/>
      <c r="AW61" s="74"/>
      <c r="AX61" s="71"/>
      <c r="AY61" s="71"/>
      <c r="AZ61" s="71"/>
      <c r="BA61" s="306"/>
      <c r="BB61" s="33"/>
      <c r="BC61" s="34"/>
      <c r="BD61" s="34"/>
      <c r="BE61" s="34"/>
      <c r="BF61" s="34"/>
      <c r="BG61" s="34"/>
      <c r="BH61" s="34"/>
      <c r="BI61" s="34"/>
      <c r="BJ61" s="34"/>
      <c r="BK61" s="34"/>
      <c r="BL61" s="34"/>
      <c r="BM61" s="34"/>
      <c r="BN61" s="35"/>
    </row>
    <row r="62" spans="1:66" ht="24" customHeight="1" x14ac:dyDescent="0.25">
      <c r="A62" s="69"/>
      <c r="B62" s="372"/>
      <c r="C62" s="98" t="s">
        <v>51</v>
      </c>
      <c r="D62" s="72" t="s">
        <v>271</v>
      </c>
      <c r="E62" s="79">
        <f t="shared" si="0"/>
        <v>3</v>
      </c>
      <c r="F62" s="74" t="s">
        <v>10</v>
      </c>
      <c r="G62" s="75"/>
      <c r="H62" s="76"/>
      <c r="I62" s="76"/>
      <c r="J62" s="310"/>
      <c r="K62" s="80">
        <v>0</v>
      </c>
      <c r="L62" s="85">
        <v>1</v>
      </c>
      <c r="M62" s="85">
        <v>1</v>
      </c>
      <c r="N62" s="85">
        <v>0</v>
      </c>
      <c r="O62" s="85">
        <v>0</v>
      </c>
      <c r="P62" s="85">
        <v>0</v>
      </c>
      <c r="Q62" s="85">
        <v>0</v>
      </c>
      <c r="R62" s="85">
        <v>0</v>
      </c>
      <c r="S62" s="85">
        <v>0</v>
      </c>
      <c r="T62" s="85">
        <v>0</v>
      </c>
      <c r="U62" s="85">
        <v>0</v>
      </c>
      <c r="V62" s="85">
        <v>0</v>
      </c>
      <c r="W62" s="85">
        <v>0</v>
      </c>
      <c r="X62" s="85">
        <v>0</v>
      </c>
      <c r="Y62" s="86">
        <v>0</v>
      </c>
      <c r="Z62" s="85">
        <v>0</v>
      </c>
      <c r="AA62" s="85">
        <v>0</v>
      </c>
      <c r="AB62" s="85">
        <v>0</v>
      </c>
      <c r="AC62" s="85">
        <v>0</v>
      </c>
      <c r="AD62" s="86">
        <v>0</v>
      </c>
      <c r="AE62" s="85">
        <v>1</v>
      </c>
      <c r="AF62" s="85">
        <v>0</v>
      </c>
      <c r="AG62" s="86">
        <v>0</v>
      </c>
      <c r="AH62" s="85">
        <v>0</v>
      </c>
      <c r="AI62" s="85">
        <v>0</v>
      </c>
      <c r="AJ62" s="85">
        <v>0</v>
      </c>
      <c r="AK62" s="85">
        <v>0</v>
      </c>
      <c r="AL62" s="85">
        <v>0</v>
      </c>
      <c r="AM62" s="85">
        <v>0</v>
      </c>
      <c r="AN62" s="85">
        <v>0</v>
      </c>
      <c r="AO62" s="86">
        <v>0</v>
      </c>
      <c r="AP62" s="85">
        <v>0</v>
      </c>
      <c r="AQ62" s="86">
        <v>0</v>
      </c>
      <c r="AR62" s="85">
        <v>0</v>
      </c>
      <c r="AS62" s="85">
        <v>0</v>
      </c>
      <c r="AT62" s="85">
        <v>0</v>
      </c>
      <c r="AU62" s="85">
        <v>0</v>
      </c>
      <c r="AV62" s="85">
        <v>0</v>
      </c>
      <c r="AW62" s="86">
        <v>0</v>
      </c>
      <c r="AX62" s="85">
        <v>0</v>
      </c>
      <c r="AY62" s="85">
        <v>0</v>
      </c>
      <c r="AZ62" s="297">
        <v>0</v>
      </c>
      <c r="BA62" s="306"/>
      <c r="BB62" s="33"/>
      <c r="BC62" s="34"/>
      <c r="BD62" s="34"/>
      <c r="BE62" s="34"/>
      <c r="BF62" s="34"/>
      <c r="BG62" s="34"/>
      <c r="BH62" s="34"/>
      <c r="BI62" s="34"/>
      <c r="BJ62" s="34"/>
      <c r="BK62" s="34"/>
      <c r="BL62" s="34"/>
      <c r="BM62" s="34"/>
      <c r="BN62" s="35"/>
    </row>
    <row r="63" spans="1:66" ht="24" customHeight="1" x14ac:dyDescent="0.25">
      <c r="A63" s="69"/>
      <c r="B63" s="372"/>
      <c r="C63" s="98" t="s">
        <v>52</v>
      </c>
      <c r="D63" s="72" t="s">
        <v>266</v>
      </c>
      <c r="E63" s="79">
        <f t="shared" si="0"/>
        <v>5</v>
      </c>
      <c r="F63" s="74" t="s">
        <v>10</v>
      </c>
      <c r="G63" s="75"/>
      <c r="H63" s="76"/>
      <c r="I63" s="76"/>
      <c r="J63" s="310"/>
      <c r="K63" s="80">
        <v>0</v>
      </c>
      <c r="L63" s="85">
        <v>0</v>
      </c>
      <c r="M63" s="85">
        <v>0</v>
      </c>
      <c r="N63" s="85">
        <v>0</v>
      </c>
      <c r="O63" s="85">
        <v>0</v>
      </c>
      <c r="P63" s="85">
        <v>0</v>
      </c>
      <c r="Q63" s="85">
        <v>0</v>
      </c>
      <c r="R63" s="85">
        <v>0</v>
      </c>
      <c r="S63" s="85">
        <v>0</v>
      </c>
      <c r="T63" s="85">
        <v>0</v>
      </c>
      <c r="U63" s="85">
        <v>0</v>
      </c>
      <c r="V63" s="85">
        <v>0</v>
      </c>
      <c r="W63" s="85">
        <v>0</v>
      </c>
      <c r="X63" s="85">
        <v>0</v>
      </c>
      <c r="Y63" s="86">
        <v>0</v>
      </c>
      <c r="Z63" s="85">
        <v>0</v>
      </c>
      <c r="AA63" s="85">
        <v>0</v>
      </c>
      <c r="AB63" s="85">
        <v>0</v>
      </c>
      <c r="AC63" s="85">
        <v>0</v>
      </c>
      <c r="AD63" s="86">
        <v>0</v>
      </c>
      <c r="AE63" s="85">
        <v>2</v>
      </c>
      <c r="AF63" s="85">
        <v>3</v>
      </c>
      <c r="AG63" s="86">
        <v>0</v>
      </c>
      <c r="AH63" s="85">
        <v>0</v>
      </c>
      <c r="AI63" s="85">
        <v>0</v>
      </c>
      <c r="AJ63" s="85">
        <v>0</v>
      </c>
      <c r="AK63" s="85">
        <v>0</v>
      </c>
      <c r="AL63" s="85">
        <v>0</v>
      </c>
      <c r="AM63" s="85">
        <v>0</v>
      </c>
      <c r="AN63" s="85">
        <v>0</v>
      </c>
      <c r="AO63" s="86">
        <v>0</v>
      </c>
      <c r="AP63" s="85">
        <v>0</v>
      </c>
      <c r="AQ63" s="86">
        <v>0</v>
      </c>
      <c r="AR63" s="85">
        <v>0</v>
      </c>
      <c r="AS63" s="85">
        <v>0</v>
      </c>
      <c r="AT63" s="85">
        <v>0</v>
      </c>
      <c r="AU63" s="85">
        <v>0</v>
      </c>
      <c r="AV63" s="85">
        <v>0</v>
      </c>
      <c r="AW63" s="86">
        <v>0</v>
      </c>
      <c r="AX63" s="85">
        <v>0</v>
      </c>
      <c r="AY63" s="85">
        <v>0</v>
      </c>
      <c r="AZ63" s="297">
        <v>0</v>
      </c>
      <c r="BA63" s="306"/>
      <c r="BB63" s="33"/>
      <c r="BC63" s="34"/>
      <c r="BD63" s="34"/>
      <c r="BE63" s="34"/>
      <c r="BF63" s="34"/>
      <c r="BG63" s="34"/>
      <c r="BH63" s="34"/>
      <c r="BI63" s="34"/>
      <c r="BJ63" s="34"/>
      <c r="BK63" s="34"/>
      <c r="BL63" s="34"/>
      <c r="BM63" s="34"/>
      <c r="BN63" s="35"/>
    </row>
    <row r="64" spans="1:66" ht="24" customHeight="1" x14ac:dyDescent="0.25">
      <c r="A64" s="69"/>
      <c r="B64" s="372"/>
      <c r="C64" s="98" t="s">
        <v>121</v>
      </c>
      <c r="D64" s="72" t="s">
        <v>272</v>
      </c>
      <c r="E64" s="79">
        <f t="shared" si="0"/>
        <v>17</v>
      </c>
      <c r="F64" s="74" t="s">
        <v>10</v>
      </c>
      <c r="G64" s="75"/>
      <c r="H64" s="76"/>
      <c r="I64" s="76"/>
      <c r="J64" s="310"/>
      <c r="K64" s="80">
        <v>0</v>
      </c>
      <c r="L64" s="85">
        <v>1</v>
      </c>
      <c r="M64" s="85">
        <v>0</v>
      </c>
      <c r="N64" s="85">
        <v>0</v>
      </c>
      <c r="O64" s="85">
        <v>0</v>
      </c>
      <c r="P64" s="85">
        <v>0</v>
      </c>
      <c r="Q64" s="85">
        <v>0</v>
      </c>
      <c r="R64" s="85">
        <v>0</v>
      </c>
      <c r="S64" s="85">
        <v>1</v>
      </c>
      <c r="T64" s="85">
        <v>0</v>
      </c>
      <c r="U64" s="85">
        <v>0</v>
      </c>
      <c r="V64" s="85">
        <v>1</v>
      </c>
      <c r="W64" s="85">
        <v>0</v>
      </c>
      <c r="X64" s="85">
        <v>1</v>
      </c>
      <c r="Y64" s="86">
        <v>1</v>
      </c>
      <c r="Z64" s="85">
        <v>0</v>
      </c>
      <c r="AA64" s="85">
        <v>1</v>
      </c>
      <c r="AB64" s="85">
        <v>0</v>
      </c>
      <c r="AC64" s="85">
        <v>0</v>
      </c>
      <c r="AD64" s="86">
        <v>0</v>
      </c>
      <c r="AE64" s="85">
        <v>0</v>
      </c>
      <c r="AF64" s="85">
        <v>1</v>
      </c>
      <c r="AG64" s="86">
        <v>1</v>
      </c>
      <c r="AH64" s="85">
        <v>1</v>
      </c>
      <c r="AI64" s="85">
        <v>0</v>
      </c>
      <c r="AJ64" s="85">
        <v>1</v>
      </c>
      <c r="AK64" s="85">
        <v>1</v>
      </c>
      <c r="AL64" s="85">
        <v>0</v>
      </c>
      <c r="AM64" s="85">
        <v>1</v>
      </c>
      <c r="AN64" s="85">
        <v>0</v>
      </c>
      <c r="AO64" s="86">
        <v>0</v>
      </c>
      <c r="AP64" s="85">
        <v>2</v>
      </c>
      <c r="AQ64" s="86">
        <v>0</v>
      </c>
      <c r="AR64" s="85">
        <v>0</v>
      </c>
      <c r="AS64" s="85">
        <v>1</v>
      </c>
      <c r="AT64" s="85">
        <v>0</v>
      </c>
      <c r="AU64" s="85">
        <v>0</v>
      </c>
      <c r="AV64" s="85">
        <v>0</v>
      </c>
      <c r="AW64" s="86">
        <v>0</v>
      </c>
      <c r="AX64" s="85">
        <v>2</v>
      </c>
      <c r="AY64" s="85">
        <v>0</v>
      </c>
      <c r="AZ64" s="297">
        <v>0</v>
      </c>
      <c r="BA64" s="306"/>
      <c r="BB64" s="33"/>
      <c r="BC64" s="34"/>
      <c r="BD64" s="34"/>
      <c r="BE64" s="34"/>
      <c r="BF64" s="34"/>
      <c r="BG64" s="34"/>
      <c r="BH64" s="34"/>
      <c r="BI64" s="34"/>
      <c r="BJ64" s="34"/>
      <c r="BK64" s="34"/>
      <c r="BL64" s="34"/>
      <c r="BM64" s="34"/>
      <c r="BN64" s="35"/>
    </row>
    <row r="65" spans="1:66" ht="24" customHeight="1" x14ac:dyDescent="0.25">
      <c r="A65" s="69"/>
      <c r="B65" s="372"/>
      <c r="C65" s="98" t="s">
        <v>11</v>
      </c>
      <c r="D65" s="72" t="s">
        <v>273</v>
      </c>
      <c r="E65" s="79">
        <f t="shared" ref="E65" si="1">IF(F65="","",SUM(K65:AZ65))</f>
        <v>3</v>
      </c>
      <c r="F65" s="74" t="s">
        <v>10</v>
      </c>
      <c r="G65" s="75"/>
      <c r="H65" s="76"/>
      <c r="I65" s="76"/>
      <c r="J65" s="310"/>
      <c r="K65" s="80">
        <v>0</v>
      </c>
      <c r="L65" s="85">
        <v>0</v>
      </c>
      <c r="M65" s="85">
        <v>0</v>
      </c>
      <c r="N65" s="85">
        <v>0</v>
      </c>
      <c r="O65" s="85">
        <v>0</v>
      </c>
      <c r="P65" s="85">
        <v>0</v>
      </c>
      <c r="Q65" s="85">
        <v>0</v>
      </c>
      <c r="R65" s="85">
        <v>0</v>
      </c>
      <c r="S65" s="85">
        <v>0</v>
      </c>
      <c r="T65" s="85">
        <v>0</v>
      </c>
      <c r="U65" s="85">
        <v>0</v>
      </c>
      <c r="V65" s="85">
        <v>0</v>
      </c>
      <c r="W65" s="85">
        <v>0</v>
      </c>
      <c r="X65" s="85">
        <v>0</v>
      </c>
      <c r="Y65" s="86">
        <v>0</v>
      </c>
      <c r="Z65" s="85">
        <v>0</v>
      </c>
      <c r="AA65" s="85">
        <v>0</v>
      </c>
      <c r="AB65" s="85">
        <v>0</v>
      </c>
      <c r="AC65" s="85">
        <v>0</v>
      </c>
      <c r="AD65" s="86">
        <v>0</v>
      </c>
      <c r="AE65" s="85">
        <v>0</v>
      </c>
      <c r="AF65" s="85">
        <v>0</v>
      </c>
      <c r="AG65" s="86">
        <v>0</v>
      </c>
      <c r="AH65" s="85">
        <v>0</v>
      </c>
      <c r="AI65" s="85">
        <v>0</v>
      </c>
      <c r="AJ65" s="85">
        <v>0</v>
      </c>
      <c r="AK65" s="85">
        <v>0</v>
      </c>
      <c r="AL65" s="85">
        <v>1</v>
      </c>
      <c r="AM65" s="85">
        <v>0</v>
      </c>
      <c r="AN65" s="85">
        <v>1</v>
      </c>
      <c r="AO65" s="86">
        <v>1</v>
      </c>
      <c r="AP65" s="85">
        <v>0</v>
      </c>
      <c r="AQ65" s="86">
        <v>0</v>
      </c>
      <c r="AR65" s="85">
        <v>0</v>
      </c>
      <c r="AS65" s="85">
        <v>0</v>
      </c>
      <c r="AT65" s="85">
        <v>0</v>
      </c>
      <c r="AU65" s="85">
        <v>0</v>
      </c>
      <c r="AV65" s="85">
        <v>0</v>
      </c>
      <c r="AW65" s="86">
        <v>0</v>
      </c>
      <c r="AX65" s="85">
        <v>0</v>
      </c>
      <c r="AY65" s="85">
        <v>0</v>
      </c>
      <c r="AZ65" s="297">
        <v>0</v>
      </c>
      <c r="BA65" s="306"/>
      <c r="BB65" s="33"/>
      <c r="BC65" s="34"/>
      <c r="BD65" s="34"/>
      <c r="BE65" s="34"/>
      <c r="BF65" s="34"/>
      <c r="BG65" s="34"/>
      <c r="BH65" s="34"/>
      <c r="BI65" s="34"/>
      <c r="BJ65" s="34"/>
      <c r="BK65" s="34"/>
      <c r="BL65" s="34"/>
      <c r="BM65" s="34"/>
      <c r="BN65" s="35"/>
    </row>
    <row r="66" spans="1:66" ht="24" customHeight="1" x14ac:dyDescent="0.25">
      <c r="A66" s="69"/>
      <c r="B66" s="372"/>
      <c r="C66" s="98" t="s">
        <v>13</v>
      </c>
      <c r="D66" s="72" t="s">
        <v>274</v>
      </c>
      <c r="E66" s="79">
        <f t="shared" si="0"/>
        <v>11</v>
      </c>
      <c r="F66" s="74" t="s">
        <v>10</v>
      </c>
      <c r="G66" s="75"/>
      <c r="H66" s="76"/>
      <c r="I66" s="76"/>
      <c r="J66" s="310"/>
      <c r="K66" s="80">
        <v>0</v>
      </c>
      <c r="L66" s="85">
        <v>1</v>
      </c>
      <c r="M66" s="85">
        <v>0</v>
      </c>
      <c r="N66" s="85">
        <v>0</v>
      </c>
      <c r="O66" s="85">
        <v>0</v>
      </c>
      <c r="P66" s="85">
        <v>0</v>
      </c>
      <c r="Q66" s="85">
        <v>0</v>
      </c>
      <c r="R66" s="85">
        <v>0</v>
      </c>
      <c r="S66" s="85">
        <v>0</v>
      </c>
      <c r="T66" s="85">
        <v>0</v>
      </c>
      <c r="U66" s="85">
        <v>0</v>
      </c>
      <c r="V66" s="85">
        <v>0</v>
      </c>
      <c r="W66" s="85">
        <v>0</v>
      </c>
      <c r="X66" s="85">
        <v>0</v>
      </c>
      <c r="Y66" s="86">
        <v>0</v>
      </c>
      <c r="Z66" s="85">
        <v>0</v>
      </c>
      <c r="AA66" s="85">
        <v>0</v>
      </c>
      <c r="AB66" s="85">
        <v>0</v>
      </c>
      <c r="AC66" s="85">
        <v>0</v>
      </c>
      <c r="AD66" s="86">
        <v>0</v>
      </c>
      <c r="AE66" s="85">
        <v>0</v>
      </c>
      <c r="AF66" s="85">
        <v>2</v>
      </c>
      <c r="AG66" s="86">
        <v>0</v>
      </c>
      <c r="AH66" s="85">
        <v>6</v>
      </c>
      <c r="AI66" s="85">
        <v>0</v>
      </c>
      <c r="AJ66" s="85">
        <v>0</v>
      </c>
      <c r="AK66" s="85">
        <v>0</v>
      </c>
      <c r="AL66" s="85">
        <v>0</v>
      </c>
      <c r="AM66" s="85">
        <v>0</v>
      </c>
      <c r="AN66" s="85">
        <v>0</v>
      </c>
      <c r="AO66" s="86">
        <v>0</v>
      </c>
      <c r="AP66" s="85">
        <v>0</v>
      </c>
      <c r="AQ66" s="86">
        <v>0</v>
      </c>
      <c r="AR66" s="85">
        <v>0</v>
      </c>
      <c r="AS66" s="85">
        <v>1</v>
      </c>
      <c r="AT66" s="85">
        <v>0</v>
      </c>
      <c r="AU66" s="85">
        <v>0</v>
      </c>
      <c r="AV66" s="85">
        <v>0</v>
      </c>
      <c r="AW66" s="86">
        <v>0</v>
      </c>
      <c r="AX66" s="85">
        <v>1</v>
      </c>
      <c r="AY66" s="85">
        <v>0</v>
      </c>
      <c r="AZ66" s="297">
        <v>0</v>
      </c>
      <c r="BA66" s="306"/>
      <c r="BB66" s="33"/>
      <c r="BC66" s="34"/>
      <c r="BD66" s="34"/>
      <c r="BE66" s="34"/>
      <c r="BF66" s="34"/>
      <c r="BG66" s="34"/>
      <c r="BH66" s="34"/>
      <c r="BI66" s="34"/>
      <c r="BJ66" s="34"/>
      <c r="BK66" s="34"/>
      <c r="BL66" s="34"/>
      <c r="BM66" s="34"/>
      <c r="BN66" s="35"/>
    </row>
    <row r="67" spans="1:66" ht="24" customHeight="1" x14ac:dyDescent="0.25">
      <c r="A67" s="69"/>
      <c r="B67" s="372"/>
      <c r="C67" s="98" t="s">
        <v>15</v>
      </c>
      <c r="D67" s="72" t="s">
        <v>53</v>
      </c>
      <c r="E67" s="79">
        <f t="shared" si="0"/>
        <v>6</v>
      </c>
      <c r="F67" s="74" t="s">
        <v>10</v>
      </c>
      <c r="G67" s="75"/>
      <c r="H67" s="76"/>
      <c r="I67" s="76"/>
      <c r="J67" s="310"/>
      <c r="K67" s="80">
        <v>0</v>
      </c>
      <c r="L67" s="85">
        <v>0</v>
      </c>
      <c r="M67" s="85">
        <v>0</v>
      </c>
      <c r="N67" s="85">
        <v>0</v>
      </c>
      <c r="O67" s="85">
        <v>0</v>
      </c>
      <c r="P67" s="85">
        <v>0</v>
      </c>
      <c r="Q67" s="85">
        <v>0</v>
      </c>
      <c r="R67" s="85">
        <v>0</v>
      </c>
      <c r="S67" s="85">
        <v>0</v>
      </c>
      <c r="T67" s="85">
        <v>0</v>
      </c>
      <c r="U67" s="85">
        <v>0</v>
      </c>
      <c r="V67" s="85">
        <v>0</v>
      </c>
      <c r="W67" s="85">
        <v>0</v>
      </c>
      <c r="X67" s="85">
        <v>0</v>
      </c>
      <c r="Y67" s="86">
        <v>0</v>
      </c>
      <c r="Z67" s="85">
        <v>0</v>
      </c>
      <c r="AA67" s="85">
        <v>0</v>
      </c>
      <c r="AB67" s="85">
        <v>0</v>
      </c>
      <c r="AC67" s="85">
        <v>0</v>
      </c>
      <c r="AD67" s="86">
        <v>0</v>
      </c>
      <c r="AE67" s="85">
        <v>1</v>
      </c>
      <c r="AF67" s="85">
        <v>1</v>
      </c>
      <c r="AG67" s="86">
        <v>0</v>
      </c>
      <c r="AH67" s="85">
        <v>4</v>
      </c>
      <c r="AI67" s="85">
        <v>0</v>
      </c>
      <c r="AJ67" s="85">
        <v>0</v>
      </c>
      <c r="AK67" s="85">
        <v>0</v>
      </c>
      <c r="AL67" s="85">
        <v>0</v>
      </c>
      <c r="AM67" s="85">
        <v>0</v>
      </c>
      <c r="AN67" s="85">
        <v>0</v>
      </c>
      <c r="AO67" s="86">
        <v>0</v>
      </c>
      <c r="AP67" s="85">
        <v>0</v>
      </c>
      <c r="AQ67" s="86">
        <v>0</v>
      </c>
      <c r="AR67" s="85">
        <v>0</v>
      </c>
      <c r="AS67" s="85">
        <v>0</v>
      </c>
      <c r="AT67" s="85">
        <v>0</v>
      </c>
      <c r="AU67" s="85">
        <v>0</v>
      </c>
      <c r="AV67" s="85">
        <v>0</v>
      </c>
      <c r="AW67" s="86">
        <v>0</v>
      </c>
      <c r="AX67" s="85">
        <v>0</v>
      </c>
      <c r="AY67" s="85">
        <v>0</v>
      </c>
      <c r="AZ67" s="297">
        <v>0</v>
      </c>
      <c r="BA67" s="306"/>
      <c r="BB67" s="33"/>
      <c r="BC67" s="34"/>
      <c r="BD67" s="34"/>
      <c r="BE67" s="34"/>
      <c r="BF67" s="34"/>
      <c r="BG67" s="34"/>
      <c r="BH67" s="34"/>
      <c r="BI67" s="34"/>
      <c r="BJ67" s="34"/>
      <c r="BK67" s="34"/>
      <c r="BL67" s="34"/>
      <c r="BM67" s="34"/>
      <c r="BN67" s="35"/>
    </row>
    <row r="68" spans="1:66" ht="24" customHeight="1" x14ac:dyDescent="0.25">
      <c r="A68" s="69"/>
      <c r="B68" s="373"/>
      <c r="C68" s="98" t="s">
        <v>275</v>
      </c>
      <c r="D68" s="72" t="s">
        <v>54</v>
      </c>
      <c r="E68" s="79">
        <f t="shared" si="0"/>
        <v>1</v>
      </c>
      <c r="F68" s="74" t="s">
        <v>10</v>
      </c>
      <c r="G68" s="75"/>
      <c r="H68" s="76"/>
      <c r="I68" s="76"/>
      <c r="J68" s="310"/>
      <c r="K68" s="80">
        <v>0</v>
      </c>
      <c r="L68" s="85">
        <v>0</v>
      </c>
      <c r="M68" s="85">
        <v>0</v>
      </c>
      <c r="N68" s="85">
        <v>0</v>
      </c>
      <c r="O68" s="85">
        <v>0</v>
      </c>
      <c r="P68" s="85">
        <v>0</v>
      </c>
      <c r="Q68" s="85">
        <v>0</v>
      </c>
      <c r="R68" s="85">
        <v>0</v>
      </c>
      <c r="S68" s="85">
        <v>0</v>
      </c>
      <c r="T68" s="85">
        <v>0</v>
      </c>
      <c r="U68" s="85">
        <v>0</v>
      </c>
      <c r="V68" s="85">
        <v>0</v>
      </c>
      <c r="W68" s="85">
        <v>0</v>
      </c>
      <c r="X68" s="85">
        <v>0</v>
      </c>
      <c r="Y68" s="86">
        <v>0</v>
      </c>
      <c r="Z68" s="85">
        <v>0</v>
      </c>
      <c r="AA68" s="85">
        <v>0</v>
      </c>
      <c r="AB68" s="85">
        <v>0</v>
      </c>
      <c r="AC68" s="85">
        <v>0</v>
      </c>
      <c r="AD68" s="86">
        <v>0</v>
      </c>
      <c r="AE68" s="85">
        <v>0</v>
      </c>
      <c r="AF68" s="85">
        <v>0</v>
      </c>
      <c r="AG68" s="86">
        <v>0</v>
      </c>
      <c r="AH68" s="85">
        <v>1</v>
      </c>
      <c r="AI68" s="85">
        <v>0</v>
      </c>
      <c r="AJ68" s="85">
        <v>0</v>
      </c>
      <c r="AK68" s="85">
        <v>0</v>
      </c>
      <c r="AL68" s="85">
        <v>0</v>
      </c>
      <c r="AM68" s="85">
        <v>0</v>
      </c>
      <c r="AN68" s="85">
        <v>0</v>
      </c>
      <c r="AO68" s="86">
        <v>0</v>
      </c>
      <c r="AP68" s="85">
        <v>0</v>
      </c>
      <c r="AQ68" s="86">
        <v>0</v>
      </c>
      <c r="AR68" s="85">
        <v>0</v>
      </c>
      <c r="AS68" s="85">
        <v>0</v>
      </c>
      <c r="AT68" s="85">
        <v>0</v>
      </c>
      <c r="AU68" s="85">
        <v>0</v>
      </c>
      <c r="AV68" s="85">
        <v>0</v>
      </c>
      <c r="AW68" s="86">
        <v>0</v>
      </c>
      <c r="AX68" s="85">
        <v>0</v>
      </c>
      <c r="AY68" s="85">
        <v>0</v>
      </c>
      <c r="AZ68" s="297">
        <v>0</v>
      </c>
      <c r="BA68" s="306"/>
      <c r="BB68" s="33"/>
      <c r="BC68" s="34"/>
      <c r="BD68" s="34"/>
      <c r="BE68" s="34"/>
      <c r="BF68" s="34"/>
      <c r="BG68" s="34"/>
      <c r="BH68" s="34"/>
      <c r="BI68" s="34"/>
      <c r="BJ68" s="34"/>
      <c r="BK68" s="34"/>
      <c r="BL68" s="34"/>
      <c r="BM68" s="34"/>
      <c r="BN68" s="35"/>
    </row>
    <row r="69" spans="1:66" ht="24" customHeight="1" x14ac:dyDescent="0.25">
      <c r="A69" s="93">
        <v>5</v>
      </c>
      <c r="B69" s="71"/>
      <c r="C69" s="71"/>
      <c r="D69" s="72" t="s">
        <v>55</v>
      </c>
      <c r="E69" s="79" t="str">
        <f t="shared" si="0"/>
        <v/>
      </c>
      <c r="F69" s="74"/>
      <c r="G69" s="75"/>
      <c r="H69" s="76"/>
      <c r="I69" s="76"/>
      <c r="J69" s="310"/>
      <c r="K69" s="83"/>
      <c r="L69" s="71"/>
      <c r="M69" s="71"/>
      <c r="N69" s="71"/>
      <c r="O69" s="71"/>
      <c r="P69" s="71"/>
      <c r="Q69" s="71"/>
      <c r="R69" s="71"/>
      <c r="S69" s="71"/>
      <c r="T69" s="71"/>
      <c r="U69" s="71"/>
      <c r="V69" s="71"/>
      <c r="W69" s="71"/>
      <c r="X69" s="71"/>
      <c r="Y69" s="74"/>
      <c r="Z69" s="71"/>
      <c r="AA69" s="71"/>
      <c r="AB69" s="71"/>
      <c r="AC69" s="71"/>
      <c r="AD69" s="74"/>
      <c r="AE69" s="71"/>
      <c r="AF69" s="71"/>
      <c r="AG69" s="74"/>
      <c r="AH69" s="71"/>
      <c r="AI69" s="71"/>
      <c r="AJ69" s="71"/>
      <c r="AK69" s="71"/>
      <c r="AL69" s="71"/>
      <c r="AM69" s="71"/>
      <c r="AN69" s="71"/>
      <c r="AO69" s="74"/>
      <c r="AP69" s="71"/>
      <c r="AQ69" s="74"/>
      <c r="AR69" s="71"/>
      <c r="AS69" s="71"/>
      <c r="AT69" s="71"/>
      <c r="AU69" s="71"/>
      <c r="AV69" s="71"/>
      <c r="AW69" s="74"/>
      <c r="AX69" s="71"/>
      <c r="AY69" s="71"/>
      <c r="AZ69" s="71"/>
      <c r="BA69" s="306"/>
      <c r="BB69" s="33"/>
      <c r="BC69" s="34"/>
      <c r="BD69" s="34"/>
      <c r="BE69" s="34"/>
      <c r="BF69" s="34"/>
      <c r="BG69" s="34"/>
      <c r="BH69" s="34"/>
      <c r="BI69" s="34"/>
      <c r="BJ69" s="34"/>
      <c r="BK69" s="34"/>
      <c r="BL69" s="34"/>
      <c r="BM69" s="34"/>
      <c r="BN69" s="35"/>
    </row>
    <row r="70" spans="1:66" ht="24" customHeight="1" x14ac:dyDescent="0.25">
      <c r="A70" s="374"/>
      <c r="B70" s="87">
        <v>-1</v>
      </c>
      <c r="C70" s="71"/>
      <c r="D70" s="72" t="s">
        <v>56</v>
      </c>
      <c r="E70" s="79">
        <f t="shared" si="0"/>
        <v>1</v>
      </c>
      <c r="F70" s="74" t="s">
        <v>10</v>
      </c>
      <c r="G70" s="75"/>
      <c r="H70" s="76"/>
      <c r="I70" s="76"/>
      <c r="J70" s="310"/>
      <c r="K70" s="80">
        <v>1</v>
      </c>
      <c r="L70" s="85">
        <v>0</v>
      </c>
      <c r="M70" s="85">
        <v>0</v>
      </c>
      <c r="N70" s="85">
        <v>0</v>
      </c>
      <c r="O70" s="85">
        <v>0</v>
      </c>
      <c r="P70" s="85">
        <v>0</v>
      </c>
      <c r="Q70" s="85">
        <v>0</v>
      </c>
      <c r="R70" s="85">
        <v>0</v>
      </c>
      <c r="S70" s="85">
        <v>0</v>
      </c>
      <c r="T70" s="85">
        <v>0</v>
      </c>
      <c r="U70" s="85">
        <v>0</v>
      </c>
      <c r="V70" s="85">
        <v>0</v>
      </c>
      <c r="W70" s="85">
        <v>0</v>
      </c>
      <c r="X70" s="85">
        <v>0</v>
      </c>
      <c r="Y70" s="86">
        <v>0</v>
      </c>
      <c r="Z70" s="85">
        <v>0</v>
      </c>
      <c r="AA70" s="85">
        <v>0</v>
      </c>
      <c r="AB70" s="85">
        <v>0</v>
      </c>
      <c r="AC70" s="85">
        <v>0</v>
      </c>
      <c r="AD70" s="86">
        <v>0</v>
      </c>
      <c r="AE70" s="85">
        <v>0</v>
      </c>
      <c r="AF70" s="85">
        <v>0</v>
      </c>
      <c r="AG70" s="86">
        <v>0</v>
      </c>
      <c r="AH70" s="85">
        <v>0</v>
      </c>
      <c r="AI70" s="85">
        <v>0</v>
      </c>
      <c r="AJ70" s="85">
        <v>0</v>
      </c>
      <c r="AK70" s="85">
        <v>0</v>
      </c>
      <c r="AL70" s="85">
        <v>0</v>
      </c>
      <c r="AM70" s="85">
        <v>0</v>
      </c>
      <c r="AN70" s="85">
        <v>0</v>
      </c>
      <c r="AO70" s="86">
        <v>0</v>
      </c>
      <c r="AP70" s="85">
        <v>0</v>
      </c>
      <c r="AQ70" s="86">
        <v>0</v>
      </c>
      <c r="AR70" s="85">
        <v>0</v>
      </c>
      <c r="AS70" s="85">
        <v>0</v>
      </c>
      <c r="AT70" s="85">
        <v>0</v>
      </c>
      <c r="AU70" s="85">
        <v>0</v>
      </c>
      <c r="AV70" s="85">
        <v>0</v>
      </c>
      <c r="AW70" s="86">
        <v>0</v>
      </c>
      <c r="AX70" s="85">
        <v>0</v>
      </c>
      <c r="AY70" s="85">
        <v>0</v>
      </c>
      <c r="AZ70" s="297">
        <v>0</v>
      </c>
      <c r="BA70" s="306"/>
      <c r="BB70" s="33"/>
      <c r="BC70" s="34"/>
      <c r="BD70" s="34"/>
      <c r="BE70" s="34"/>
      <c r="BF70" s="34"/>
      <c r="BG70" s="34"/>
      <c r="BH70" s="34"/>
      <c r="BI70" s="34"/>
      <c r="BJ70" s="34"/>
      <c r="BK70" s="34"/>
      <c r="BL70" s="34"/>
      <c r="BM70" s="34"/>
      <c r="BN70" s="35"/>
    </row>
    <row r="71" spans="1:66" ht="24" customHeight="1" x14ac:dyDescent="0.25">
      <c r="A71" s="374"/>
      <c r="B71" s="70">
        <v>-2</v>
      </c>
      <c r="C71" s="71"/>
      <c r="D71" s="72" t="s">
        <v>57</v>
      </c>
      <c r="E71" s="79">
        <f t="shared" si="0"/>
        <v>38</v>
      </c>
      <c r="F71" s="74" t="s">
        <v>10</v>
      </c>
      <c r="G71" s="75"/>
      <c r="H71" s="76"/>
      <c r="I71" s="76"/>
      <c r="J71" s="310"/>
      <c r="K71" s="80">
        <v>0</v>
      </c>
      <c r="L71" s="85">
        <v>1</v>
      </c>
      <c r="M71" s="85">
        <v>1</v>
      </c>
      <c r="N71" s="85">
        <v>1</v>
      </c>
      <c r="O71" s="85">
        <v>1</v>
      </c>
      <c r="P71" s="85">
        <v>1</v>
      </c>
      <c r="Q71" s="85">
        <v>1</v>
      </c>
      <c r="R71" s="85">
        <v>1</v>
      </c>
      <c r="S71" s="85">
        <v>1</v>
      </c>
      <c r="T71" s="85">
        <v>1</v>
      </c>
      <c r="U71" s="85">
        <v>1</v>
      </c>
      <c r="V71" s="85">
        <v>1</v>
      </c>
      <c r="W71" s="85">
        <v>1</v>
      </c>
      <c r="X71" s="85">
        <v>1</v>
      </c>
      <c r="Y71" s="86">
        <v>1</v>
      </c>
      <c r="Z71" s="85">
        <v>0</v>
      </c>
      <c r="AA71" s="85">
        <v>1</v>
      </c>
      <c r="AB71" s="85">
        <v>1</v>
      </c>
      <c r="AC71" s="85">
        <v>1</v>
      </c>
      <c r="AD71" s="86">
        <v>1</v>
      </c>
      <c r="AE71" s="85">
        <v>1</v>
      </c>
      <c r="AF71" s="85">
        <v>1</v>
      </c>
      <c r="AG71" s="86">
        <v>1</v>
      </c>
      <c r="AH71" s="85">
        <v>1</v>
      </c>
      <c r="AI71" s="85">
        <v>1</v>
      </c>
      <c r="AJ71" s="85">
        <v>1</v>
      </c>
      <c r="AK71" s="85">
        <v>1</v>
      </c>
      <c r="AL71" s="85">
        <v>1</v>
      </c>
      <c r="AM71" s="85">
        <v>1</v>
      </c>
      <c r="AN71" s="85">
        <v>1</v>
      </c>
      <c r="AO71" s="86">
        <v>1</v>
      </c>
      <c r="AP71" s="85">
        <v>1</v>
      </c>
      <c r="AQ71" s="86">
        <v>0</v>
      </c>
      <c r="AR71" s="85">
        <v>1</v>
      </c>
      <c r="AS71" s="85">
        <v>1</v>
      </c>
      <c r="AT71" s="85">
        <v>1</v>
      </c>
      <c r="AU71" s="85">
        <v>1</v>
      </c>
      <c r="AV71" s="85">
        <v>1</v>
      </c>
      <c r="AW71" s="86">
        <v>1</v>
      </c>
      <c r="AX71" s="85">
        <v>1</v>
      </c>
      <c r="AY71" s="85">
        <v>0</v>
      </c>
      <c r="AZ71" s="297">
        <v>1</v>
      </c>
      <c r="BA71" s="306"/>
      <c r="BB71" s="33"/>
      <c r="BC71" s="34"/>
      <c r="BD71" s="34"/>
      <c r="BE71" s="34"/>
      <c r="BF71" s="34"/>
      <c r="BG71" s="34"/>
      <c r="BH71" s="34"/>
      <c r="BI71" s="34"/>
      <c r="BJ71" s="34"/>
      <c r="BK71" s="34"/>
      <c r="BL71" s="34"/>
      <c r="BM71" s="34"/>
      <c r="BN71" s="35"/>
    </row>
    <row r="72" spans="1:66" ht="24" customHeight="1" x14ac:dyDescent="0.25">
      <c r="A72" s="93">
        <v>6</v>
      </c>
      <c r="B72" s="71"/>
      <c r="C72" s="71"/>
      <c r="D72" s="72" t="s">
        <v>58</v>
      </c>
      <c r="E72" s="79" t="str">
        <f t="shared" si="0"/>
        <v/>
      </c>
      <c r="F72" s="74"/>
      <c r="G72" s="75"/>
      <c r="H72" s="76"/>
      <c r="I72" s="76"/>
      <c r="J72" s="310"/>
      <c r="K72" s="83"/>
      <c r="L72" s="71"/>
      <c r="M72" s="71"/>
      <c r="N72" s="71"/>
      <c r="O72" s="71"/>
      <c r="P72" s="71"/>
      <c r="Q72" s="71"/>
      <c r="R72" s="71"/>
      <c r="S72" s="71"/>
      <c r="T72" s="71"/>
      <c r="U72" s="71"/>
      <c r="V72" s="71"/>
      <c r="W72" s="71"/>
      <c r="X72" s="71"/>
      <c r="Y72" s="74"/>
      <c r="Z72" s="71"/>
      <c r="AA72" s="71"/>
      <c r="AB72" s="71"/>
      <c r="AC72" s="71"/>
      <c r="AD72" s="74"/>
      <c r="AE72" s="71"/>
      <c r="AF72" s="71"/>
      <c r="AG72" s="74"/>
      <c r="AH72" s="71"/>
      <c r="AI72" s="71"/>
      <c r="AJ72" s="71"/>
      <c r="AK72" s="71"/>
      <c r="AL72" s="71"/>
      <c r="AM72" s="71"/>
      <c r="AN72" s="71"/>
      <c r="AO72" s="74"/>
      <c r="AP72" s="71"/>
      <c r="AQ72" s="74"/>
      <c r="AR72" s="71"/>
      <c r="AS72" s="71"/>
      <c r="AT72" s="71"/>
      <c r="AU72" s="71"/>
      <c r="AV72" s="71"/>
      <c r="AW72" s="74"/>
      <c r="AX72" s="71"/>
      <c r="AY72" s="71"/>
      <c r="AZ72" s="71"/>
      <c r="BA72" s="306"/>
      <c r="BB72" s="33"/>
      <c r="BC72" s="34"/>
      <c r="BD72" s="34"/>
      <c r="BE72" s="34"/>
      <c r="BF72" s="34"/>
      <c r="BG72" s="34"/>
      <c r="BH72" s="34"/>
      <c r="BI72" s="34"/>
      <c r="BJ72" s="34"/>
      <c r="BK72" s="34"/>
      <c r="BL72" s="34"/>
      <c r="BM72" s="34"/>
      <c r="BN72" s="35"/>
    </row>
    <row r="73" spans="1:66" ht="24" customHeight="1" x14ac:dyDescent="0.25">
      <c r="A73" s="374"/>
      <c r="B73" s="96" t="s">
        <v>42</v>
      </c>
      <c r="C73" s="71"/>
      <c r="D73" s="72" t="s">
        <v>166</v>
      </c>
      <c r="E73" s="79">
        <f t="shared" si="0"/>
        <v>1</v>
      </c>
      <c r="F73" s="74" t="s">
        <v>37</v>
      </c>
      <c r="G73" s="75"/>
      <c r="H73" s="76"/>
      <c r="I73" s="76"/>
      <c r="J73" s="310"/>
      <c r="K73" s="80">
        <v>1</v>
      </c>
      <c r="L73" s="85">
        <v>0</v>
      </c>
      <c r="M73" s="85">
        <v>0</v>
      </c>
      <c r="N73" s="85">
        <v>0</v>
      </c>
      <c r="O73" s="85">
        <v>0</v>
      </c>
      <c r="P73" s="85">
        <v>0</v>
      </c>
      <c r="Q73" s="85">
        <v>0</v>
      </c>
      <c r="R73" s="85">
        <v>0</v>
      </c>
      <c r="S73" s="85">
        <v>0</v>
      </c>
      <c r="T73" s="85">
        <v>0</v>
      </c>
      <c r="U73" s="85">
        <v>0</v>
      </c>
      <c r="V73" s="85">
        <v>0</v>
      </c>
      <c r="W73" s="85">
        <v>0</v>
      </c>
      <c r="X73" s="85">
        <v>0</v>
      </c>
      <c r="Y73" s="86">
        <v>0</v>
      </c>
      <c r="Z73" s="85">
        <v>0</v>
      </c>
      <c r="AA73" s="85">
        <v>0</v>
      </c>
      <c r="AB73" s="85">
        <v>0</v>
      </c>
      <c r="AC73" s="85">
        <v>0</v>
      </c>
      <c r="AD73" s="86">
        <v>0</v>
      </c>
      <c r="AE73" s="85">
        <v>0</v>
      </c>
      <c r="AF73" s="85">
        <v>0</v>
      </c>
      <c r="AG73" s="86">
        <v>0</v>
      </c>
      <c r="AH73" s="85">
        <v>0</v>
      </c>
      <c r="AI73" s="85">
        <v>0</v>
      </c>
      <c r="AJ73" s="85">
        <v>0</v>
      </c>
      <c r="AK73" s="85">
        <v>0</v>
      </c>
      <c r="AL73" s="85">
        <v>0</v>
      </c>
      <c r="AM73" s="85">
        <v>0</v>
      </c>
      <c r="AN73" s="85">
        <v>0</v>
      </c>
      <c r="AO73" s="86">
        <v>0</v>
      </c>
      <c r="AP73" s="85">
        <v>0</v>
      </c>
      <c r="AQ73" s="86">
        <v>0</v>
      </c>
      <c r="AR73" s="85">
        <v>0</v>
      </c>
      <c r="AS73" s="85">
        <v>0</v>
      </c>
      <c r="AT73" s="85">
        <v>0</v>
      </c>
      <c r="AU73" s="85">
        <v>0</v>
      </c>
      <c r="AV73" s="85">
        <v>0</v>
      </c>
      <c r="AW73" s="86">
        <v>0</v>
      </c>
      <c r="AX73" s="85">
        <v>0</v>
      </c>
      <c r="AY73" s="85">
        <v>0</v>
      </c>
      <c r="AZ73" s="297">
        <v>0</v>
      </c>
      <c r="BA73" s="306"/>
      <c r="BB73" s="33"/>
      <c r="BC73" s="34"/>
      <c r="BD73" s="34"/>
      <c r="BE73" s="34"/>
      <c r="BF73" s="34"/>
      <c r="BG73" s="34"/>
      <c r="BH73" s="34"/>
      <c r="BI73" s="34"/>
      <c r="BJ73" s="34"/>
      <c r="BK73" s="34"/>
      <c r="BL73" s="34"/>
      <c r="BM73" s="34"/>
      <c r="BN73" s="35"/>
    </row>
    <row r="74" spans="1:66" ht="24" customHeight="1" x14ac:dyDescent="0.25">
      <c r="A74" s="374"/>
      <c r="B74" s="96" t="s">
        <v>59</v>
      </c>
      <c r="C74" s="71"/>
      <c r="D74" s="72" t="s">
        <v>60</v>
      </c>
      <c r="E74" s="79">
        <f t="shared" ref="E74:E142" si="2">IF(F74="","",SUM(K74:AZ74))</f>
        <v>20</v>
      </c>
      <c r="F74" s="74" t="s">
        <v>37</v>
      </c>
      <c r="G74" s="75"/>
      <c r="H74" s="76"/>
      <c r="I74" s="76"/>
      <c r="J74" s="310"/>
      <c r="K74" s="80">
        <v>0</v>
      </c>
      <c r="L74" s="85">
        <v>1</v>
      </c>
      <c r="M74" s="85">
        <v>0</v>
      </c>
      <c r="N74" s="85">
        <v>0</v>
      </c>
      <c r="O74" s="85">
        <v>0</v>
      </c>
      <c r="P74" s="85">
        <v>0</v>
      </c>
      <c r="Q74" s="85">
        <v>0</v>
      </c>
      <c r="R74" s="85">
        <v>0</v>
      </c>
      <c r="S74" s="85">
        <v>1</v>
      </c>
      <c r="T74" s="85">
        <v>0</v>
      </c>
      <c r="U74" s="85">
        <v>0</v>
      </c>
      <c r="V74" s="85">
        <v>1</v>
      </c>
      <c r="W74" s="85">
        <v>0</v>
      </c>
      <c r="X74" s="85">
        <v>1</v>
      </c>
      <c r="Y74" s="86">
        <v>1</v>
      </c>
      <c r="Z74" s="85">
        <v>1</v>
      </c>
      <c r="AA74" s="85">
        <v>0</v>
      </c>
      <c r="AB74" s="85">
        <v>0</v>
      </c>
      <c r="AC74" s="85">
        <v>0</v>
      </c>
      <c r="AD74" s="86">
        <v>0</v>
      </c>
      <c r="AE74" s="85">
        <v>1</v>
      </c>
      <c r="AF74" s="85">
        <v>0</v>
      </c>
      <c r="AG74" s="86">
        <v>0</v>
      </c>
      <c r="AH74" s="85">
        <v>1</v>
      </c>
      <c r="AI74" s="85">
        <v>0</v>
      </c>
      <c r="AJ74" s="85">
        <v>1</v>
      </c>
      <c r="AK74" s="85">
        <v>1</v>
      </c>
      <c r="AL74" s="85">
        <v>1</v>
      </c>
      <c r="AM74" s="85">
        <v>1</v>
      </c>
      <c r="AN74" s="85">
        <v>1</v>
      </c>
      <c r="AO74" s="86">
        <v>1</v>
      </c>
      <c r="AP74" s="85">
        <v>1</v>
      </c>
      <c r="AQ74" s="86">
        <v>0</v>
      </c>
      <c r="AR74" s="85">
        <v>1</v>
      </c>
      <c r="AS74" s="85">
        <v>0</v>
      </c>
      <c r="AT74" s="85">
        <v>1</v>
      </c>
      <c r="AU74" s="85">
        <v>1</v>
      </c>
      <c r="AV74" s="85">
        <v>0</v>
      </c>
      <c r="AW74" s="86">
        <v>1</v>
      </c>
      <c r="AX74" s="85">
        <v>1</v>
      </c>
      <c r="AY74" s="85">
        <v>0</v>
      </c>
      <c r="AZ74" s="297">
        <v>0</v>
      </c>
      <c r="BA74" s="306"/>
      <c r="BB74" s="33"/>
      <c r="BC74" s="34"/>
      <c r="BD74" s="34"/>
      <c r="BE74" s="34"/>
      <c r="BF74" s="34"/>
      <c r="BG74" s="34"/>
      <c r="BH74" s="34"/>
      <c r="BI74" s="34"/>
      <c r="BJ74" s="34"/>
      <c r="BK74" s="34"/>
      <c r="BL74" s="34"/>
      <c r="BM74" s="34"/>
      <c r="BN74" s="35"/>
    </row>
    <row r="75" spans="1:66" ht="24" customHeight="1" x14ac:dyDescent="0.25">
      <c r="A75" s="78"/>
      <c r="B75" s="96" t="s">
        <v>61</v>
      </c>
      <c r="C75" s="71"/>
      <c r="D75" s="72" t="s">
        <v>276</v>
      </c>
      <c r="E75" s="79">
        <f t="shared" si="2"/>
        <v>0</v>
      </c>
      <c r="F75" s="74" t="s">
        <v>37</v>
      </c>
      <c r="G75" s="75"/>
      <c r="H75" s="76"/>
      <c r="I75" s="76"/>
      <c r="J75" s="310"/>
      <c r="K75" s="80">
        <v>0</v>
      </c>
      <c r="L75" s="85">
        <v>0</v>
      </c>
      <c r="M75" s="85">
        <v>0</v>
      </c>
      <c r="N75" s="85">
        <v>0</v>
      </c>
      <c r="O75" s="85">
        <v>0</v>
      </c>
      <c r="P75" s="85">
        <v>0</v>
      </c>
      <c r="Q75" s="85">
        <v>0</v>
      </c>
      <c r="R75" s="85">
        <v>0</v>
      </c>
      <c r="S75" s="85">
        <v>0</v>
      </c>
      <c r="T75" s="85">
        <v>0</v>
      </c>
      <c r="U75" s="85">
        <v>0</v>
      </c>
      <c r="V75" s="85">
        <v>0</v>
      </c>
      <c r="W75" s="85">
        <v>0</v>
      </c>
      <c r="X75" s="85">
        <v>0</v>
      </c>
      <c r="Y75" s="86">
        <v>0</v>
      </c>
      <c r="Z75" s="85">
        <v>0</v>
      </c>
      <c r="AA75" s="85">
        <v>0</v>
      </c>
      <c r="AB75" s="85">
        <v>0</v>
      </c>
      <c r="AC75" s="85">
        <v>0</v>
      </c>
      <c r="AD75" s="86">
        <v>0</v>
      </c>
      <c r="AE75" s="85">
        <v>0</v>
      </c>
      <c r="AF75" s="85">
        <v>0</v>
      </c>
      <c r="AG75" s="86">
        <v>0</v>
      </c>
      <c r="AH75" s="85">
        <v>0</v>
      </c>
      <c r="AI75" s="85">
        <v>0</v>
      </c>
      <c r="AJ75" s="85">
        <v>0</v>
      </c>
      <c r="AK75" s="85">
        <v>0</v>
      </c>
      <c r="AL75" s="85">
        <v>0</v>
      </c>
      <c r="AM75" s="85">
        <v>0</v>
      </c>
      <c r="AN75" s="85">
        <v>0</v>
      </c>
      <c r="AO75" s="86">
        <v>0</v>
      </c>
      <c r="AP75" s="85">
        <v>0</v>
      </c>
      <c r="AQ75" s="86">
        <v>0</v>
      </c>
      <c r="AR75" s="85">
        <v>0</v>
      </c>
      <c r="AS75" s="85">
        <v>0</v>
      </c>
      <c r="AT75" s="85">
        <v>0</v>
      </c>
      <c r="AU75" s="85">
        <v>0</v>
      </c>
      <c r="AV75" s="85">
        <v>0</v>
      </c>
      <c r="AW75" s="86">
        <v>0</v>
      </c>
      <c r="AX75" s="85">
        <v>0</v>
      </c>
      <c r="AY75" s="85">
        <v>0</v>
      </c>
      <c r="AZ75" s="297">
        <v>0</v>
      </c>
      <c r="BA75" s="306"/>
      <c r="BB75" s="33"/>
      <c r="BC75" s="34"/>
      <c r="BD75" s="34"/>
      <c r="BE75" s="34"/>
      <c r="BF75" s="34"/>
      <c r="BG75" s="34"/>
      <c r="BH75" s="34"/>
      <c r="BI75" s="34"/>
      <c r="BJ75" s="34"/>
      <c r="BK75" s="34"/>
      <c r="BL75" s="34"/>
      <c r="BM75" s="34"/>
      <c r="BN75" s="35"/>
    </row>
    <row r="76" spans="1:66" ht="24" customHeight="1" x14ac:dyDescent="0.25">
      <c r="A76" s="79">
        <v>7</v>
      </c>
      <c r="B76" s="71"/>
      <c r="C76" s="71"/>
      <c r="D76" s="72" t="s">
        <v>62</v>
      </c>
      <c r="E76" s="79">
        <f t="shared" si="2"/>
        <v>1</v>
      </c>
      <c r="F76" s="74" t="s">
        <v>10</v>
      </c>
      <c r="G76" s="75"/>
      <c r="H76" s="76"/>
      <c r="I76" s="76"/>
      <c r="J76" s="310"/>
      <c r="K76" s="80">
        <v>1</v>
      </c>
      <c r="L76" s="85">
        <v>0</v>
      </c>
      <c r="M76" s="85">
        <v>0</v>
      </c>
      <c r="N76" s="85">
        <v>0</v>
      </c>
      <c r="O76" s="85">
        <v>0</v>
      </c>
      <c r="P76" s="85">
        <v>0</v>
      </c>
      <c r="Q76" s="85">
        <v>0</v>
      </c>
      <c r="R76" s="85">
        <v>0</v>
      </c>
      <c r="S76" s="85">
        <v>0</v>
      </c>
      <c r="T76" s="85">
        <v>0</v>
      </c>
      <c r="U76" s="85">
        <v>0</v>
      </c>
      <c r="V76" s="85">
        <v>0</v>
      </c>
      <c r="W76" s="85">
        <v>0</v>
      </c>
      <c r="X76" s="85">
        <v>0</v>
      </c>
      <c r="Y76" s="86">
        <v>0</v>
      </c>
      <c r="Z76" s="85">
        <v>0</v>
      </c>
      <c r="AA76" s="85">
        <v>0</v>
      </c>
      <c r="AB76" s="85">
        <v>0</v>
      </c>
      <c r="AC76" s="85">
        <v>0</v>
      </c>
      <c r="AD76" s="86">
        <v>0</v>
      </c>
      <c r="AE76" s="85">
        <v>0</v>
      </c>
      <c r="AF76" s="85">
        <v>0</v>
      </c>
      <c r="AG76" s="86">
        <v>0</v>
      </c>
      <c r="AH76" s="85">
        <v>0</v>
      </c>
      <c r="AI76" s="85">
        <v>0</v>
      </c>
      <c r="AJ76" s="85">
        <v>0</v>
      </c>
      <c r="AK76" s="85">
        <v>0</v>
      </c>
      <c r="AL76" s="85">
        <v>0</v>
      </c>
      <c r="AM76" s="85">
        <v>0</v>
      </c>
      <c r="AN76" s="85">
        <v>0</v>
      </c>
      <c r="AO76" s="86">
        <v>0</v>
      </c>
      <c r="AP76" s="85">
        <v>0</v>
      </c>
      <c r="AQ76" s="86">
        <v>0</v>
      </c>
      <c r="AR76" s="85">
        <v>0</v>
      </c>
      <c r="AS76" s="85">
        <v>0</v>
      </c>
      <c r="AT76" s="85">
        <v>0</v>
      </c>
      <c r="AU76" s="85">
        <v>0</v>
      </c>
      <c r="AV76" s="85">
        <v>0</v>
      </c>
      <c r="AW76" s="86">
        <v>0</v>
      </c>
      <c r="AX76" s="85">
        <v>0</v>
      </c>
      <c r="AY76" s="85">
        <v>0</v>
      </c>
      <c r="AZ76" s="297">
        <v>0</v>
      </c>
      <c r="BA76" s="306"/>
      <c r="BB76" s="33"/>
      <c r="BC76" s="34"/>
      <c r="BD76" s="34"/>
      <c r="BE76" s="34"/>
      <c r="BF76" s="34"/>
      <c r="BG76" s="34"/>
      <c r="BH76" s="34"/>
      <c r="BI76" s="34"/>
      <c r="BJ76" s="34"/>
      <c r="BK76" s="34"/>
      <c r="BL76" s="34"/>
      <c r="BM76" s="34"/>
      <c r="BN76" s="35"/>
    </row>
    <row r="77" spans="1:66" ht="24" customHeight="1" x14ac:dyDescent="0.25">
      <c r="A77" s="93">
        <v>8</v>
      </c>
      <c r="B77" s="71"/>
      <c r="C77" s="71"/>
      <c r="D77" s="72" t="s">
        <v>63</v>
      </c>
      <c r="E77" s="79">
        <f t="shared" si="2"/>
        <v>3</v>
      </c>
      <c r="F77" s="74" t="s">
        <v>174</v>
      </c>
      <c r="G77" s="75"/>
      <c r="H77" s="76"/>
      <c r="I77" s="76"/>
      <c r="J77" s="310"/>
      <c r="K77" s="80">
        <v>3</v>
      </c>
      <c r="L77" s="85">
        <v>0</v>
      </c>
      <c r="M77" s="85">
        <v>0</v>
      </c>
      <c r="N77" s="85">
        <v>0</v>
      </c>
      <c r="O77" s="85">
        <v>0</v>
      </c>
      <c r="P77" s="85">
        <v>0</v>
      </c>
      <c r="Q77" s="85">
        <v>0</v>
      </c>
      <c r="R77" s="85">
        <v>0</v>
      </c>
      <c r="S77" s="85">
        <v>0</v>
      </c>
      <c r="T77" s="85">
        <v>0</v>
      </c>
      <c r="U77" s="85">
        <v>0</v>
      </c>
      <c r="V77" s="85">
        <v>0</v>
      </c>
      <c r="W77" s="85">
        <v>0</v>
      </c>
      <c r="X77" s="85">
        <v>0</v>
      </c>
      <c r="Y77" s="86">
        <v>0</v>
      </c>
      <c r="Z77" s="85">
        <v>0</v>
      </c>
      <c r="AA77" s="85">
        <v>0</v>
      </c>
      <c r="AB77" s="85">
        <v>0</v>
      </c>
      <c r="AC77" s="85">
        <v>0</v>
      </c>
      <c r="AD77" s="86">
        <v>0</v>
      </c>
      <c r="AE77" s="85">
        <v>0</v>
      </c>
      <c r="AF77" s="85">
        <v>0</v>
      </c>
      <c r="AG77" s="86">
        <v>0</v>
      </c>
      <c r="AH77" s="85">
        <v>0</v>
      </c>
      <c r="AI77" s="85">
        <v>0</v>
      </c>
      <c r="AJ77" s="85">
        <v>0</v>
      </c>
      <c r="AK77" s="85">
        <v>0</v>
      </c>
      <c r="AL77" s="85">
        <v>0</v>
      </c>
      <c r="AM77" s="85">
        <v>0</v>
      </c>
      <c r="AN77" s="85">
        <v>0</v>
      </c>
      <c r="AO77" s="86">
        <v>0</v>
      </c>
      <c r="AP77" s="85">
        <v>0</v>
      </c>
      <c r="AQ77" s="86">
        <v>0</v>
      </c>
      <c r="AR77" s="85">
        <v>0</v>
      </c>
      <c r="AS77" s="85">
        <v>0</v>
      </c>
      <c r="AT77" s="85">
        <v>0</v>
      </c>
      <c r="AU77" s="85">
        <v>0</v>
      </c>
      <c r="AV77" s="85">
        <v>0</v>
      </c>
      <c r="AW77" s="86">
        <v>0</v>
      </c>
      <c r="AX77" s="85">
        <v>0</v>
      </c>
      <c r="AY77" s="85">
        <v>0</v>
      </c>
      <c r="AZ77" s="297">
        <v>0</v>
      </c>
      <c r="BA77" s="306"/>
      <c r="BB77" s="33"/>
      <c r="BC77" s="34"/>
      <c r="BD77" s="34"/>
      <c r="BE77" s="34"/>
      <c r="BF77" s="34"/>
      <c r="BG77" s="34"/>
      <c r="BH77" s="34"/>
      <c r="BI77" s="34"/>
      <c r="BJ77" s="34"/>
      <c r="BK77" s="34"/>
      <c r="BL77" s="34"/>
      <c r="BM77" s="34"/>
      <c r="BN77" s="35"/>
    </row>
    <row r="78" spans="1:66" ht="24" customHeight="1" x14ac:dyDescent="0.25">
      <c r="A78" s="93">
        <v>9</v>
      </c>
      <c r="B78" s="71"/>
      <c r="C78" s="71"/>
      <c r="D78" s="72" t="s">
        <v>212</v>
      </c>
      <c r="E78" s="79">
        <f t="shared" si="2"/>
        <v>1</v>
      </c>
      <c r="F78" s="74" t="s">
        <v>10</v>
      </c>
      <c r="G78" s="75"/>
      <c r="H78" s="76"/>
      <c r="I78" s="76"/>
      <c r="J78" s="310"/>
      <c r="K78" s="80">
        <v>1</v>
      </c>
      <c r="L78" s="85">
        <v>0</v>
      </c>
      <c r="M78" s="85">
        <v>0</v>
      </c>
      <c r="N78" s="85">
        <v>0</v>
      </c>
      <c r="O78" s="85">
        <v>0</v>
      </c>
      <c r="P78" s="85">
        <v>0</v>
      </c>
      <c r="Q78" s="85">
        <v>0</v>
      </c>
      <c r="R78" s="85">
        <v>0</v>
      </c>
      <c r="S78" s="85">
        <v>0</v>
      </c>
      <c r="T78" s="85">
        <v>0</v>
      </c>
      <c r="U78" s="85">
        <v>0</v>
      </c>
      <c r="V78" s="85">
        <v>0</v>
      </c>
      <c r="W78" s="85">
        <v>0</v>
      </c>
      <c r="X78" s="85">
        <v>0</v>
      </c>
      <c r="Y78" s="86">
        <v>0</v>
      </c>
      <c r="Z78" s="85">
        <v>0</v>
      </c>
      <c r="AA78" s="85">
        <v>0</v>
      </c>
      <c r="AB78" s="85">
        <v>0</v>
      </c>
      <c r="AC78" s="85">
        <v>0</v>
      </c>
      <c r="AD78" s="86">
        <v>0</v>
      </c>
      <c r="AE78" s="85">
        <v>0</v>
      </c>
      <c r="AF78" s="85">
        <v>0</v>
      </c>
      <c r="AG78" s="86">
        <v>0</v>
      </c>
      <c r="AH78" s="85">
        <v>0</v>
      </c>
      <c r="AI78" s="85">
        <v>0</v>
      </c>
      <c r="AJ78" s="85">
        <v>0</v>
      </c>
      <c r="AK78" s="85">
        <v>0</v>
      </c>
      <c r="AL78" s="85">
        <v>0</v>
      </c>
      <c r="AM78" s="85">
        <v>0</v>
      </c>
      <c r="AN78" s="85">
        <v>0</v>
      </c>
      <c r="AO78" s="86">
        <v>0</v>
      </c>
      <c r="AP78" s="85">
        <v>0</v>
      </c>
      <c r="AQ78" s="86">
        <v>0</v>
      </c>
      <c r="AR78" s="85">
        <v>0</v>
      </c>
      <c r="AS78" s="85">
        <v>0</v>
      </c>
      <c r="AT78" s="85">
        <v>0</v>
      </c>
      <c r="AU78" s="85">
        <v>0</v>
      </c>
      <c r="AV78" s="85">
        <v>0</v>
      </c>
      <c r="AW78" s="86">
        <v>0</v>
      </c>
      <c r="AX78" s="85">
        <v>0</v>
      </c>
      <c r="AY78" s="85">
        <v>0</v>
      </c>
      <c r="AZ78" s="297">
        <v>0</v>
      </c>
      <c r="BA78" s="306"/>
      <c r="BB78" s="33"/>
      <c r="BC78" s="34"/>
      <c r="BD78" s="34"/>
      <c r="BE78" s="34"/>
      <c r="BF78" s="34"/>
      <c r="BG78" s="34"/>
      <c r="BH78" s="34"/>
      <c r="BI78" s="34"/>
      <c r="BJ78" s="34"/>
      <c r="BK78" s="34"/>
      <c r="BL78" s="34"/>
      <c r="BM78" s="34"/>
      <c r="BN78" s="35"/>
    </row>
    <row r="79" spans="1:66" ht="24" customHeight="1" x14ac:dyDescent="0.25">
      <c r="A79" s="93">
        <v>10</v>
      </c>
      <c r="B79" s="71"/>
      <c r="C79" s="71"/>
      <c r="D79" s="72" t="s">
        <v>64</v>
      </c>
      <c r="E79" s="79">
        <f t="shared" si="2"/>
        <v>1</v>
      </c>
      <c r="F79" s="74" t="s">
        <v>10</v>
      </c>
      <c r="G79" s="75"/>
      <c r="H79" s="76"/>
      <c r="I79" s="76"/>
      <c r="J79" s="310"/>
      <c r="K79" s="80">
        <v>1</v>
      </c>
      <c r="L79" s="85">
        <v>0</v>
      </c>
      <c r="M79" s="85">
        <v>0</v>
      </c>
      <c r="N79" s="85">
        <v>0</v>
      </c>
      <c r="O79" s="85">
        <v>0</v>
      </c>
      <c r="P79" s="85">
        <v>0</v>
      </c>
      <c r="Q79" s="85">
        <v>0</v>
      </c>
      <c r="R79" s="85">
        <v>0</v>
      </c>
      <c r="S79" s="85">
        <v>0</v>
      </c>
      <c r="T79" s="85">
        <v>0</v>
      </c>
      <c r="U79" s="85">
        <v>0</v>
      </c>
      <c r="V79" s="85">
        <v>0</v>
      </c>
      <c r="W79" s="85">
        <v>0</v>
      </c>
      <c r="X79" s="85">
        <v>0</v>
      </c>
      <c r="Y79" s="86">
        <v>0</v>
      </c>
      <c r="Z79" s="85">
        <v>0</v>
      </c>
      <c r="AA79" s="85">
        <v>0</v>
      </c>
      <c r="AB79" s="85">
        <v>0</v>
      </c>
      <c r="AC79" s="85">
        <v>0</v>
      </c>
      <c r="AD79" s="86">
        <v>0</v>
      </c>
      <c r="AE79" s="85">
        <v>0</v>
      </c>
      <c r="AF79" s="85">
        <v>0</v>
      </c>
      <c r="AG79" s="86">
        <v>0</v>
      </c>
      <c r="AH79" s="85">
        <v>0</v>
      </c>
      <c r="AI79" s="85">
        <v>0</v>
      </c>
      <c r="AJ79" s="85">
        <v>0</v>
      </c>
      <c r="AK79" s="85">
        <v>0</v>
      </c>
      <c r="AL79" s="85">
        <v>0</v>
      </c>
      <c r="AM79" s="85">
        <v>0</v>
      </c>
      <c r="AN79" s="85">
        <v>0</v>
      </c>
      <c r="AO79" s="86">
        <v>0</v>
      </c>
      <c r="AP79" s="85">
        <v>0</v>
      </c>
      <c r="AQ79" s="86">
        <v>0</v>
      </c>
      <c r="AR79" s="85">
        <v>0</v>
      </c>
      <c r="AS79" s="85">
        <v>0</v>
      </c>
      <c r="AT79" s="85">
        <v>0</v>
      </c>
      <c r="AU79" s="85">
        <v>0</v>
      </c>
      <c r="AV79" s="85">
        <v>0</v>
      </c>
      <c r="AW79" s="86">
        <v>0</v>
      </c>
      <c r="AX79" s="85">
        <v>0</v>
      </c>
      <c r="AY79" s="85">
        <v>0</v>
      </c>
      <c r="AZ79" s="297">
        <v>0</v>
      </c>
      <c r="BA79" s="306"/>
      <c r="BB79" s="33"/>
      <c r="BC79" s="34"/>
      <c r="BD79" s="34"/>
      <c r="BE79" s="34"/>
      <c r="BF79" s="34"/>
      <c r="BG79" s="34"/>
      <c r="BH79" s="34"/>
      <c r="BI79" s="34"/>
      <c r="BJ79" s="34"/>
      <c r="BK79" s="34"/>
      <c r="BL79" s="34"/>
      <c r="BM79" s="34"/>
      <c r="BN79" s="35"/>
    </row>
    <row r="80" spans="1:66" ht="24" customHeight="1" x14ac:dyDescent="0.25">
      <c r="A80" s="93">
        <v>11</v>
      </c>
      <c r="B80" s="71"/>
      <c r="C80" s="71"/>
      <c r="D80" s="72" t="s">
        <v>65</v>
      </c>
      <c r="E80" s="79" t="str">
        <f t="shared" si="2"/>
        <v/>
      </c>
      <c r="F80" s="74"/>
      <c r="G80" s="75"/>
      <c r="H80" s="76"/>
      <c r="I80" s="76"/>
      <c r="J80" s="310"/>
      <c r="K80" s="83"/>
      <c r="L80" s="71"/>
      <c r="M80" s="71"/>
      <c r="N80" s="71"/>
      <c r="O80" s="71"/>
      <c r="P80" s="71"/>
      <c r="Q80" s="71"/>
      <c r="R80" s="71"/>
      <c r="S80" s="71"/>
      <c r="T80" s="71"/>
      <c r="U80" s="71"/>
      <c r="V80" s="71"/>
      <c r="W80" s="71"/>
      <c r="X80" s="71"/>
      <c r="Y80" s="74"/>
      <c r="Z80" s="71"/>
      <c r="AA80" s="71"/>
      <c r="AB80" s="71"/>
      <c r="AC80" s="71"/>
      <c r="AD80" s="74"/>
      <c r="AE80" s="71"/>
      <c r="AF80" s="71"/>
      <c r="AG80" s="74"/>
      <c r="AH80" s="71"/>
      <c r="AI80" s="71"/>
      <c r="AJ80" s="71"/>
      <c r="AK80" s="71"/>
      <c r="AL80" s="71"/>
      <c r="AM80" s="71"/>
      <c r="AN80" s="71"/>
      <c r="AO80" s="74"/>
      <c r="AP80" s="71"/>
      <c r="AQ80" s="74"/>
      <c r="AR80" s="71"/>
      <c r="AS80" s="71"/>
      <c r="AT80" s="71"/>
      <c r="AU80" s="71"/>
      <c r="AV80" s="71"/>
      <c r="AW80" s="74"/>
      <c r="AX80" s="71"/>
      <c r="AY80" s="71"/>
      <c r="AZ80" s="71"/>
      <c r="BA80" s="306"/>
      <c r="BB80" s="33"/>
      <c r="BC80" s="34"/>
      <c r="BD80" s="34"/>
      <c r="BE80" s="34"/>
      <c r="BF80" s="34"/>
      <c r="BG80" s="34"/>
      <c r="BH80" s="34"/>
      <c r="BI80" s="34"/>
      <c r="BJ80" s="34"/>
      <c r="BK80" s="34"/>
      <c r="BL80" s="34"/>
      <c r="BM80" s="34"/>
      <c r="BN80" s="35"/>
    </row>
    <row r="81" spans="1:66" ht="24" customHeight="1" x14ac:dyDescent="0.25">
      <c r="A81" s="69"/>
      <c r="B81" s="87">
        <v>-1</v>
      </c>
      <c r="C81" s="71"/>
      <c r="D81" s="72" t="s">
        <v>66</v>
      </c>
      <c r="E81" s="79">
        <f t="shared" si="2"/>
        <v>1</v>
      </c>
      <c r="F81" s="74" t="s">
        <v>10</v>
      </c>
      <c r="G81" s="75"/>
      <c r="H81" s="76"/>
      <c r="I81" s="76"/>
      <c r="J81" s="310"/>
      <c r="K81" s="80">
        <v>1</v>
      </c>
      <c r="L81" s="85">
        <v>0</v>
      </c>
      <c r="M81" s="85">
        <v>0</v>
      </c>
      <c r="N81" s="85">
        <v>0</v>
      </c>
      <c r="O81" s="85">
        <v>0</v>
      </c>
      <c r="P81" s="85">
        <v>0</v>
      </c>
      <c r="Q81" s="85">
        <v>0</v>
      </c>
      <c r="R81" s="85">
        <v>0</v>
      </c>
      <c r="S81" s="85">
        <v>0</v>
      </c>
      <c r="T81" s="85">
        <v>0</v>
      </c>
      <c r="U81" s="85">
        <v>0</v>
      </c>
      <c r="V81" s="85">
        <v>0</v>
      </c>
      <c r="W81" s="85">
        <v>0</v>
      </c>
      <c r="X81" s="85">
        <v>0</v>
      </c>
      <c r="Y81" s="86">
        <v>0</v>
      </c>
      <c r="Z81" s="85">
        <v>0</v>
      </c>
      <c r="AA81" s="85">
        <v>0</v>
      </c>
      <c r="AB81" s="85">
        <v>0</v>
      </c>
      <c r="AC81" s="85">
        <v>0</v>
      </c>
      <c r="AD81" s="86">
        <v>0</v>
      </c>
      <c r="AE81" s="85">
        <v>0</v>
      </c>
      <c r="AF81" s="85">
        <v>0</v>
      </c>
      <c r="AG81" s="86">
        <v>0</v>
      </c>
      <c r="AH81" s="85">
        <v>0</v>
      </c>
      <c r="AI81" s="85">
        <v>0</v>
      </c>
      <c r="AJ81" s="85">
        <v>0</v>
      </c>
      <c r="AK81" s="85">
        <v>0</v>
      </c>
      <c r="AL81" s="85">
        <v>0</v>
      </c>
      <c r="AM81" s="85">
        <v>0</v>
      </c>
      <c r="AN81" s="85">
        <v>0</v>
      </c>
      <c r="AO81" s="86">
        <v>0</v>
      </c>
      <c r="AP81" s="85">
        <v>0</v>
      </c>
      <c r="AQ81" s="86">
        <v>0</v>
      </c>
      <c r="AR81" s="85">
        <v>0</v>
      </c>
      <c r="AS81" s="85">
        <v>0</v>
      </c>
      <c r="AT81" s="85">
        <v>0</v>
      </c>
      <c r="AU81" s="85">
        <v>0</v>
      </c>
      <c r="AV81" s="85">
        <v>0</v>
      </c>
      <c r="AW81" s="86">
        <v>0</v>
      </c>
      <c r="AX81" s="85">
        <v>0</v>
      </c>
      <c r="AY81" s="85">
        <v>0</v>
      </c>
      <c r="AZ81" s="297">
        <v>0</v>
      </c>
      <c r="BA81" s="306"/>
      <c r="BB81" s="33"/>
      <c r="BC81" s="34"/>
      <c r="BD81" s="34"/>
      <c r="BE81" s="34"/>
      <c r="BF81" s="34"/>
      <c r="BG81" s="34"/>
      <c r="BH81" s="34"/>
      <c r="BI81" s="34"/>
      <c r="BJ81" s="34"/>
      <c r="BK81" s="34"/>
      <c r="BL81" s="34"/>
      <c r="BM81" s="34"/>
      <c r="BN81" s="35"/>
    </row>
    <row r="82" spans="1:66" ht="24" customHeight="1" x14ac:dyDescent="0.25">
      <c r="A82" s="69"/>
      <c r="B82" s="87">
        <v>-2</v>
      </c>
      <c r="C82" s="71"/>
      <c r="D82" s="72" t="s">
        <v>67</v>
      </c>
      <c r="E82" s="79">
        <f t="shared" si="2"/>
        <v>166</v>
      </c>
      <c r="F82" s="74" t="s">
        <v>36</v>
      </c>
      <c r="G82" s="75"/>
      <c r="H82" s="76"/>
      <c r="I82" s="76"/>
      <c r="J82" s="310"/>
      <c r="K82" s="80">
        <v>2</v>
      </c>
      <c r="L82" s="85">
        <v>0</v>
      </c>
      <c r="M82" s="85">
        <v>10</v>
      </c>
      <c r="N82" s="85">
        <v>6</v>
      </c>
      <c r="O82" s="85">
        <v>4</v>
      </c>
      <c r="P82" s="85">
        <v>3</v>
      </c>
      <c r="Q82" s="85">
        <v>4</v>
      </c>
      <c r="R82" s="85">
        <v>0</v>
      </c>
      <c r="S82" s="85">
        <v>8</v>
      </c>
      <c r="T82" s="85">
        <v>3</v>
      </c>
      <c r="U82" s="85">
        <v>3</v>
      </c>
      <c r="V82" s="85">
        <v>11</v>
      </c>
      <c r="W82" s="85">
        <v>3</v>
      </c>
      <c r="X82" s="85">
        <v>8</v>
      </c>
      <c r="Y82" s="86">
        <v>8</v>
      </c>
      <c r="Z82" s="85">
        <v>0</v>
      </c>
      <c r="AA82" s="85">
        <v>10</v>
      </c>
      <c r="AB82" s="85">
        <v>2</v>
      </c>
      <c r="AC82" s="85">
        <v>3</v>
      </c>
      <c r="AD82" s="86">
        <v>2</v>
      </c>
      <c r="AE82" s="85">
        <v>0</v>
      </c>
      <c r="AF82" s="85">
        <v>8</v>
      </c>
      <c r="AG82" s="86">
        <v>3</v>
      </c>
      <c r="AH82" s="85">
        <v>0</v>
      </c>
      <c r="AI82" s="85">
        <v>10</v>
      </c>
      <c r="AJ82" s="85">
        <v>2</v>
      </c>
      <c r="AK82" s="85">
        <v>2</v>
      </c>
      <c r="AL82" s="85">
        <v>4</v>
      </c>
      <c r="AM82" s="85">
        <v>2</v>
      </c>
      <c r="AN82" s="85">
        <v>2</v>
      </c>
      <c r="AO82" s="86">
        <v>3</v>
      </c>
      <c r="AP82" s="85">
        <v>0</v>
      </c>
      <c r="AQ82" s="86">
        <v>9</v>
      </c>
      <c r="AR82" s="85">
        <v>0</v>
      </c>
      <c r="AS82" s="85">
        <v>9</v>
      </c>
      <c r="AT82" s="85">
        <v>3</v>
      </c>
      <c r="AU82" s="85">
        <v>4</v>
      </c>
      <c r="AV82" s="85">
        <v>3</v>
      </c>
      <c r="AW82" s="86">
        <v>3</v>
      </c>
      <c r="AX82" s="85">
        <v>0</v>
      </c>
      <c r="AY82" s="85">
        <v>7</v>
      </c>
      <c r="AZ82" s="297">
        <v>2</v>
      </c>
      <c r="BA82" s="306"/>
      <c r="BB82" s="33"/>
      <c r="BC82" s="34"/>
      <c r="BD82" s="34"/>
      <c r="BE82" s="34"/>
      <c r="BF82" s="34"/>
      <c r="BG82" s="34"/>
      <c r="BH82" s="34"/>
      <c r="BI82" s="34"/>
      <c r="BJ82" s="34"/>
      <c r="BK82" s="34"/>
      <c r="BL82" s="34"/>
      <c r="BM82" s="34"/>
      <c r="BN82" s="35"/>
    </row>
    <row r="83" spans="1:66" ht="24" customHeight="1" x14ac:dyDescent="0.25">
      <c r="A83" s="69"/>
      <c r="B83" s="87">
        <v>-3</v>
      </c>
      <c r="C83" s="71"/>
      <c r="D83" s="72" t="s">
        <v>68</v>
      </c>
      <c r="E83" s="79">
        <f t="shared" si="2"/>
        <v>32</v>
      </c>
      <c r="F83" s="74" t="s">
        <v>36</v>
      </c>
      <c r="G83" s="75"/>
      <c r="H83" s="76"/>
      <c r="I83" s="76"/>
      <c r="J83" s="310"/>
      <c r="K83" s="80">
        <v>0</v>
      </c>
      <c r="L83" s="85">
        <v>0</v>
      </c>
      <c r="M83" s="85">
        <v>2</v>
      </c>
      <c r="N83" s="85">
        <v>2</v>
      </c>
      <c r="O83" s="85">
        <v>2</v>
      </c>
      <c r="P83" s="85">
        <v>2</v>
      </c>
      <c r="Q83" s="85">
        <v>1</v>
      </c>
      <c r="R83" s="85">
        <v>0</v>
      </c>
      <c r="S83" s="85">
        <v>2</v>
      </c>
      <c r="T83" s="85">
        <v>2</v>
      </c>
      <c r="U83" s="85">
        <v>1</v>
      </c>
      <c r="V83" s="85">
        <v>3</v>
      </c>
      <c r="W83" s="85">
        <v>1</v>
      </c>
      <c r="X83" s="85">
        <v>3</v>
      </c>
      <c r="Y83" s="86">
        <v>3</v>
      </c>
      <c r="Z83" s="85">
        <v>0</v>
      </c>
      <c r="AA83" s="85">
        <v>0</v>
      </c>
      <c r="AB83" s="85">
        <v>0</v>
      </c>
      <c r="AC83" s="85">
        <v>0</v>
      </c>
      <c r="AD83" s="86">
        <v>0</v>
      </c>
      <c r="AE83" s="85">
        <v>0</v>
      </c>
      <c r="AF83" s="85">
        <v>0</v>
      </c>
      <c r="AG83" s="86">
        <v>0</v>
      </c>
      <c r="AH83" s="85">
        <v>0</v>
      </c>
      <c r="AI83" s="85">
        <v>0</v>
      </c>
      <c r="AJ83" s="85">
        <v>0</v>
      </c>
      <c r="AK83" s="85">
        <v>0</v>
      </c>
      <c r="AL83" s="85">
        <v>0</v>
      </c>
      <c r="AM83" s="85">
        <v>0</v>
      </c>
      <c r="AN83" s="85">
        <v>0</v>
      </c>
      <c r="AO83" s="86">
        <v>0</v>
      </c>
      <c r="AP83" s="85">
        <v>0</v>
      </c>
      <c r="AQ83" s="86">
        <v>0</v>
      </c>
      <c r="AR83" s="85">
        <v>0</v>
      </c>
      <c r="AS83" s="85">
        <v>3</v>
      </c>
      <c r="AT83" s="85">
        <v>1</v>
      </c>
      <c r="AU83" s="85">
        <v>2</v>
      </c>
      <c r="AV83" s="85">
        <v>1</v>
      </c>
      <c r="AW83" s="86">
        <v>1</v>
      </c>
      <c r="AX83" s="85">
        <v>0</v>
      </c>
      <c r="AY83" s="85">
        <v>0</v>
      </c>
      <c r="AZ83" s="297">
        <v>0</v>
      </c>
      <c r="BA83" s="306"/>
      <c r="BB83" s="33"/>
      <c r="BC83" s="34"/>
      <c r="BD83" s="34"/>
      <c r="BE83" s="34"/>
      <c r="BF83" s="34"/>
      <c r="BG83" s="34"/>
      <c r="BH83" s="34"/>
      <c r="BI83" s="34"/>
      <c r="BJ83" s="34"/>
      <c r="BK83" s="34"/>
      <c r="BL83" s="34"/>
      <c r="BM83" s="34"/>
      <c r="BN83" s="35"/>
    </row>
    <row r="84" spans="1:66" ht="24" customHeight="1" x14ac:dyDescent="0.25">
      <c r="A84" s="69"/>
      <c r="B84" s="87">
        <v>-4</v>
      </c>
      <c r="C84" s="71"/>
      <c r="D84" s="72" t="s">
        <v>69</v>
      </c>
      <c r="E84" s="79">
        <f t="shared" si="2"/>
        <v>55</v>
      </c>
      <c r="F84" s="74" t="s">
        <v>36</v>
      </c>
      <c r="G84" s="75"/>
      <c r="H84" s="76"/>
      <c r="I84" s="76"/>
      <c r="J84" s="310"/>
      <c r="K84" s="80">
        <v>1</v>
      </c>
      <c r="L84" s="85">
        <v>0</v>
      </c>
      <c r="M84" s="85">
        <v>3</v>
      </c>
      <c r="N84" s="85">
        <v>2</v>
      </c>
      <c r="O84" s="85">
        <v>1</v>
      </c>
      <c r="P84" s="85">
        <v>1</v>
      </c>
      <c r="Q84" s="85">
        <v>2</v>
      </c>
      <c r="R84" s="85">
        <v>0</v>
      </c>
      <c r="S84" s="85">
        <v>2</v>
      </c>
      <c r="T84" s="85">
        <v>1</v>
      </c>
      <c r="U84" s="85">
        <v>1</v>
      </c>
      <c r="V84" s="85">
        <v>3</v>
      </c>
      <c r="W84" s="85">
        <v>1</v>
      </c>
      <c r="X84" s="85">
        <v>3</v>
      </c>
      <c r="Y84" s="86">
        <v>2</v>
      </c>
      <c r="Z84" s="85">
        <v>0</v>
      </c>
      <c r="AA84" s="85">
        <v>2</v>
      </c>
      <c r="AB84" s="85">
        <v>1</v>
      </c>
      <c r="AC84" s="85">
        <v>1</v>
      </c>
      <c r="AD84" s="86">
        <v>1</v>
      </c>
      <c r="AE84" s="85">
        <v>0</v>
      </c>
      <c r="AF84" s="85">
        <v>2</v>
      </c>
      <c r="AG84" s="86">
        <v>1</v>
      </c>
      <c r="AH84" s="85">
        <v>0</v>
      </c>
      <c r="AI84" s="85">
        <v>4</v>
      </c>
      <c r="AJ84" s="85">
        <v>1</v>
      </c>
      <c r="AK84" s="85">
        <v>1</v>
      </c>
      <c r="AL84" s="85">
        <v>1</v>
      </c>
      <c r="AM84" s="85">
        <v>2</v>
      </c>
      <c r="AN84" s="85">
        <v>1</v>
      </c>
      <c r="AO84" s="86">
        <v>2</v>
      </c>
      <c r="AP84" s="85">
        <v>0</v>
      </c>
      <c r="AQ84" s="86">
        <v>3</v>
      </c>
      <c r="AR84" s="85">
        <v>0</v>
      </c>
      <c r="AS84" s="85">
        <v>3</v>
      </c>
      <c r="AT84" s="85">
        <v>1</v>
      </c>
      <c r="AU84" s="85">
        <v>1</v>
      </c>
      <c r="AV84" s="85">
        <v>1</v>
      </c>
      <c r="AW84" s="86">
        <v>1</v>
      </c>
      <c r="AX84" s="85">
        <v>0</v>
      </c>
      <c r="AY84" s="85">
        <v>1</v>
      </c>
      <c r="AZ84" s="297">
        <v>1</v>
      </c>
      <c r="BA84" s="306"/>
      <c r="BB84" s="33"/>
      <c r="BC84" s="34"/>
      <c r="BD84" s="34"/>
      <c r="BE84" s="34"/>
      <c r="BF84" s="34"/>
      <c r="BG84" s="34"/>
      <c r="BH84" s="34"/>
      <c r="BI84" s="34"/>
      <c r="BJ84" s="34"/>
      <c r="BK84" s="34"/>
      <c r="BL84" s="34"/>
      <c r="BM84" s="34"/>
      <c r="BN84" s="35"/>
    </row>
    <row r="85" spans="1:66" ht="24" customHeight="1" x14ac:dyDescent="0.25">
      <c r="A85" s="79">
        <v>12</v>
      </c>
      <c r="B85" s="71"/>
      <c r="C85" s="71"/>
      <c r="D85" s="72" t="s">
        <v>70</v>
      </c>
      <c r="E85" s="79">
        <f t="shared" si="2"/>
        <v>1</v>
      </c>
      <c r="F85" s="74" t="s">
        <v>10</v>
      </c>
      <c r="G85" s="75"/>
      <c r="H85" s="76"/>
      <c r="I85" s="76"/>
      <c r="J85" s="310"/>
      <c r="K85" s="80">
        <v>1</v>
      </c>
      <c r="L85" s="85">
        <v>0</v>
      </c>
      <c r="M85" s="85">
        <v>0</v>
      </c>
      <c r="N85" s="85">
        <v>0</v>
      </c>
      <c r="O85" s="85">
        <v>0</v>
      </c>
      <c r="P85" s="85">
        <v>0</v>
      </c>
      <c r="Q85" s="85">
        <v>0</v>
      </c>
      <c r="R85" s="85">
        <v>0</v>
      </c>
      <c r="S85" s="85">
        <v>0</v>
      </c>
      <c r="T85" s="85">
        <v>0</v>
      </c>
      <c r="U85" s="85">
        <v>0</v>
      </c>
      <c r="V85" s="85">
        <v>0</v>
      </c>
      <c r="W85" s="85">
        <v>0</v>
      </c>
      <c r="X85" s="85">
        <v>0</v>
      </c>
      <c r="Y85" s="86">
        <v>0</v>
      </c>
      <c r="Z85" s="85">
        <v>0</v>
      </c>
      <c r="AA85" s="85">
        <v>0</v>
      </c>
      <c r="AB85" s="85">
        <v>0</v>
      </c>
      <c r="AC85" s="85">
        <v>0</v>
      </c>
      <c r="AD85" s="86">
        <v>0</v>
      </c>
      <c r="AE85" s="85">
        <v>0</v>
      </c>
      <c r="AF85" s="85">
        <v>0</v>
      </c>
      <c r="AG85" s="86">
        <v>0</v>
      </c>
      <c r="AH85" s="85">
        <v>0</v>
      </c>
      <c r="AI85" s="85">
        <v>0</v>
      </c>
      <c r="AJ85" s="85">
        <v>0</v>
      </c>
      <c r="AK85" s="85">
        <v>0</v>
      </c>
      <c r="AL85" s="85">
        <v>0</v>
      </c>
      <c r="AM85" s="85">
        <v>0</v>
      </c>
      <c r="AN85" s="85">
        <v>0</v>
      </c>
      <c r="AO85" s="86">
        <v>0</v>
      </c>
      <c r="AP85" s="85">
        <v>0</v>
      </c>
      <c r="AQ85" s="86">
        <v>0</v>
      </c>
      <c r="AR85" s="85">
        <v>0</v>
      </c>
      <c r="AS85" s="85">
        <v>0</v>
      </c>
      <c r="AT85" s="85">
        <v>0</v>
      </c>
      <c r="AU85" s="85">
        <v>0</v>
      </c>
      <c r="AV85" s="85">
        <v>0</v>
      </c>
      <c r="AW85" s="86">
        <v>0</v>
      </c>
      <c r="AX85" s="85">
        <v>0</v>
      </c>
      <c r="AY85" s="85">
        <v>0</v>
      </c>
      <c r="AZ85" s="297">
        <v>0</v>
      </c>
      <c r="BA85" s="306"/>
      <c r="BB85" s="33"/>
      <c r="BC85" s="34"/>
      <c r="BD85" s="34"/>
      <c r="BE85" s="34"/>
      <c r="BF85" s="34"/>
      <c r="BG85" s="34"/>
      <c r="BH85" s="34"/>
      <c r="BI85" s="34"/>
      <c r="BJ85" s="34"/>
      <c r="BK85" s="34"/>
      <c r="BL85" s="34"/>
      <c r="BM85" s="34"/>
      <c r="BN85" s="35"/>
    </row>
    <row r="86" spans="1:66" ht="24" customHeight="1" x14ac:dyDescent="0.25">
      <c r="A86" s="93">
        <v>13</v>
      </c>
      <c r="B86" s="71"/>
      <c r="C86" s="71"/>
      <c r="D86" s="72" t="s">
        <v>71</v>
      </c>
      <c r="E86" s="79" t="str">
        <f t="shared" si="2"/>
        <v/>
      </c>
      <c r="F86" s="74"/>
      <c r="G86" s="75"/>
      <c r="H86" s="76"/>
      <c r="I86" s="76"/>
      <c r="J86" s="310"/>
      <c r="K86" s="83"/>
      <c r="L86" s="71"/>
      <c r="M86" s="71"/>
      <c r="N86" s="71"/>
      <c r="O86" s="71"/>
      <c r="P86" s="71"/>
      <c r="Q86" s="71"/>
      <c r="R86" s="71"/>
      <c r="S86" s="71"/>
      <c r="T86" s="71"/>
      <c r="U86" s="71"/>
      <c r="V86" s="71"/>
      <c r="W86" s="71"/>
      <c r="X86" s="71"/>
      <c r="Y86" s="74"/>
      <c r="Z86" s="71"/>
      <c r="AA86" s="71"/>
      <c r="AB86" s="71"/>
      <c r="AC86" s="71"/>
      <c r="AD86" s="74"/>
      <c r="AE86" s="71"/>
      <c r="AF86" s="71"/>
      <c r="AG86" s="74"/>
      <c r="AH86" s="71"/>
      <c r="AI86" s="71"/>
      <c r="AJ86" s="71"/>
      <c r="AK86" s="71"/>
      <c r="AL86" s="71"/>
      <c r="AM86" s="71"/>
      <c r="AN86" s="71"/>
      <c r="AO86" s="74"/>
      <c r="AP86" s="71"/>
      <c r="AQ86" s="74"/>
      <c r="AR86" s="71"/>
      <c r="AS86" s="71"/>
      <c r="AT86" s="71"/>
      <c r="AU86" s="71"/>
      <c r="AV86" s="71"/>
      <c r="AW86" s="74"/>
      <c r="AX86" s="71"/>
      <c r="AY86" s="71"/>
      <c r="AZ86" s="71"/>
      <c r="BA86" s="306"/>
      <c r="BB86" s="33"/>
      <c r="BC86" s="34"/>
      <c r="BD86" s="34"/>
      <c r="BE86" s="34"/>
      <c r="BF86" s="34"/>
      <c r="BG86" s="34"/>
      <c r="BH86" s="34"/>
      <c r="BI86" s="34"/>
      <c r="BJ86" s="34"/>
      <c r="BK86" s="34"/>
      <c r="BL86" s="34"/>
      <c r="BM86" s="34"/>
      <c r="BN86" s="35"/>
    </row>
    <row r="87" spans="1:66" ht="24" customHeight="1" x14ac:dyDescent="0.25">
      <c r="A87" s="374"/>
      <c r="B87" s="96" t="s">
        <v>42</v>
      </c>
      <c r="C87" s="71"/>
      <c r="D87" s="72" t="s">
        <v>72</v>
      </c>
      <c r="E87" s="79">
        <f t="shared" si="2"/>
        <v>1</v>
      </c>
      <c r="F87" s="74" t="s">
        <v>10</v>
      </c>
      <c r="G87" s="75"/>
      <c r="H87" s="76"/>
      <c r="I87" s="76"/>
      <c r="J87" s="310"/>
      <c r="K87" s="80">
        <v>1</v>
      </c>
      <c r="L87" s="85">
        <v>0</v>
      </c>
      <c r="M87" s="85">
        <v>0</v>
      </c>
      <c r="N87" s="85">
        <v>0</v>
      </c>
      <c r="O87" s="85">
        <v>0</v>
      </c>
      <c r="P87" s="85">
        <v>0</v>
      </c>
      <c r="Q87" s="85">
        <v>0</v>
      </c>
      <c r="R87" s="85">
        <v>0</v>
      </c>
      <c r="S87" s="85">
        <v>0</v>
      </c>
      <c r="T87" s="85">
        <v>0</v>
      </c>
      <c r="U87" s="85">
        <v>0</v>
      </c>
      <c r="V87" s="85">
        <v>0</v>
      </c>
      <c r="W87" s="85">
        <v>0</v>
      </c>
      <c r="X87" s="85">
        <v>0</v>
      </c>
      <c r="Y87" s="86">
        <v>0</v>
      </c>
      <c r="Z87" s="85">
        <v>0</v>
      </c>
      <c r="AA87" s="85">
        <v>0</v>
      </c>
      <c r="AB87" s="85">
        <v>0</v>
      </c>
      <c r="AC87" s="85">
        <v>0</v>
      </c>
      <c r="AD87" s="86">
        <v>0</v>
      </c>
      <c r="AE87" s="85">
        <v>0</v>
      </c>
      <c r="AF87" s="85">
        <v>0</v>
      </c>
      <c r="AG87" s="86">
        <v>0</v>
      </c>
      <c r="AH87" s="85">
        <v>0</v>
      </c>
      <c r="AI87" s="85">
        <v>0</v>
      </c>
      <c r="AJ87" s="85">
        <v>0</v>
      </c>
      <c r="AK87" s="85">
        <v>0</v>
      </c>
      <c r="AL87" s="85">
        <v>0</v>
      </c>
      <c r="AM87" s="85">
        <v>0</v>
      </c>
      <c r="AN87" s="85">
        <v>0</v>
      </c>
      <c r="AO87" s="86">
        <v>0</v>
      </c>
      <c r="AP87" s="85">
        <v>0</v>
      </c>
      <c r="AQ87" s="86">
        <v>0</v>
      </c>
      <c r="AR87" s="85">
        <v>0</v>
      </c>
      <c r="AS87" s="85">
        <v>0</v>
      </c>
      <c r="AT87" s="85">
        <v>0</v>
      </c>
      <c r="AU87" s="85">
        <v>0</v>
      </c>
      <c r="AV87" s="85">
        <v>0</v>
      </c>
      <c r="AW87" s="86">
        <v>0</v>
      </c>
      <c r="AX87" s="85">
        <v>0</v>
      </c>
      <c r="AY87" s="85">
        <v>0</v>
      </c>
      <c r="AZ87" s="297">
        <v>0</v>
      </c>
      <c r="BA87" s="306"/>
      <c r="BB87" s="33"/>
      <c r="BC87" s="34"/>
      <c r="BD87" s="34"/>
      <c r="BE87" s="34"/>
      <c r="BF87" s="34"/>
      <c r="BG87" s="34"/>
      <c r="BH87" s="34"/>
      <c r="BI87" s="34"/>
      <c r="BJ87" s="34"/>
      <c r="BK87" s="34"/>
      <c r="BL87" s="34"/>
      <c r="BM87" s="34"/>
      <c r="BN87" s="35"/>
    </row>
    <row r="88" spans="1:66" ht="24" customHeight="1" x14ac:dyDescent="0.25">
      <c r="A88" s="374"/>
      <c r="B88" s="96" t="s">
        <v>59</v>
      </c>
      <c r="C88" s="71"/>
      <c r="D88" s="72" t="s">
        <v>73</v>
      </c>
      <c r="E88" s="79">
        <f t="shared" si="2"/>
        <v>35</v>
      </c>
      <c r="F88" s="74" t="s">
        <v>10</v>
      </c>
      <c r="G88" s="75"/>
      <c r="H88" s="76"/>
      <c r="I88" s="76"/>
      <c r="J88" s="310"/>
      <c r="K88" s="80">
        <v>0</v>
      </c>
      <c r="L88" s="85">
        <v>1</v>
      </c>
      <c r="M88" s="85">
        <v>1</v>
      </c>
      <c r="N88" s="85">
        <v>1</v>
      </c>
      <c r="O88" s="85">
        <v>1</v>
      </c>
      <c r="P88" s="85">
        <v>1</v>
      </c>
      <c r="Q88" s="85">
        <v>1</v>
      </c>
      <c r="R88" s="85">
        <v>0</v>
      </c>
      <c r="S88" s="85">
        <v>1</v>
      </c>
      <c r="T88" s="85">
        <v>1</v>
      </c>
      <c r="U88" s="85">
        <v>1</v>
      </c>
      <c r="V88" s="85">
        <v>1</v>
      </c>
      <c r="W88" s="85">
        <v>1</v>
      </c>
      <c r="X88" s="85">
        <v>1</v>
      </c>
      <c r="Y88" s="86">
        <v>1</v>
      </c>
      <c r="Z88" s="85">
        <v>0</v>
      </c>
      <c r="AA88" s="85">
        <v>1</v>
      </c>
      <c r="AB88" s="85">
        <v>1</v>
      </c>
      <c r="AC88" s="85">
        <v>1</v>
      </c>
      <c r="AD88" s="86">
        <v>1</v>
      </c>
      <c r="AE88" s="85">
        <v>0</v>
      </c>
      <c r="AF88" s="85">
        <v>1</v>
      </c>
      <c r="AG88" s="86">
        <v>1</v>
      </c>
      <c r="AH88" s="85">
        <v>1</v>
      </c>
      <c r="AI88" s="85">
        <v>1</v>
      </c>
      <c r="AJ88" s="85">
        <v>1</v>
      </c>
      <c r="AK88" s="85">
        <v>1</v>
      </c>
      <c r="AL88" s="85">
        <v>1</v>
      </c>
      <c r="AM88" s="85">
        <v>1</v>
      </c>
      <c r="AN88" s="85">
        <v>1</v>
      </c>
      <c r="AO88" s="86">
        <v>1</v>
      </c>
      <c r="AP88" s="85">
        <v>0</v>
      </c>
      <c r="AQ88" s="86">
        <v>1</v>
      </c>
      <c r="AR88" s="85">
        <v>0</v>
      </c>
      <c r="AS88" s="85">
        <v>1</v>
      </c>
      <c r="AT88" s="85">
        <v>1</v>
      </c>
      <c r="AU88" s="85">
        <v>1</v>
      </c>
      <c r="AV88" s="85">
        <v>1</v>
      </c>
      <c r="AW88" s="86">
        <v>1</v>
      </c>
      <c r="AX88" s="85">
        <v>0</v>
      </c>
      <c r="AY88" s="85">
        <v>1</v>
      </c>
      <c r="AZ88" s="297">
        <v>1</v>
      </c>
      <c r="BA88" s="306"/>
      <c r="BB88" s="33"/>
      <c r="BC88" s="34"/>
      <c r="BD88" s="34"/>
      <c r="BE88" s="34"/>
      <c r="BF88" s="34"/>
      <c r="BG88" s="34"/>
      <c r="BH88" s="34"/>
      <c r="BI88" s="34"/>
      <c r="BJ88" s="34"/>
      <c r="BK88" s="34"/>
      <c r="BL88" s="34"/>
      <c r="BM88" s="34"/>
      <c r="BN88" s="35"/>
    </row>
    <row r="89" spans="1:66" ht="24" customHeight="1" x14ac:dyDescent="0.25">
      <c r="A89" s="374"/>
      <c r="B89" s="96" t="s">
        <v>74</v>
      </c>
      <c r="C89" s="71"/>
      <c r="D89" s="72" t="s">
        <v>75</v>
      </c>
      <c r="E89" s="79">
        <f t="shared" si="2"/>
        <v>1</v>
      </c>
      <c r="F89" s="74" t="s">
        <v>10</v>
      </c>
      <c r="G89" s="75"/>
      <c r="H89" s="76"/>
      <c r="I89" s="76"/>
      <c r="J89" s="310"/>
      <c r="K89" s="80">
        <v>1</v>
      </c>
      <c r="L89" s="85">
        <v>0</v>
      </c>
      <c r="M89" s="85">
        <v>0</v>
      </c>
      <c r="N89" s="85">
        <v>0</v>
      </c>
      <c r="O89" s="85">
        <v>0</v>
      </c>
      <c r="P89" s="85">
        <v>0</v>
      </c>
      <c r="Q89" s="85">
        <v>0</v>
      </c>
      <c r="R89" s="85">
        <v>0</v>
      </c>
      <c r="S89" s="85">
        <v>0</v>
      </c>
      <c r="T89" s="85">
        <v>0</v>
      </c>
      <c r="U89" s="85">
        <v>0</v>
      </c>
      <c r="V89" s="85">
        <v>0</v>
      </c>
      <c r="W89" s="85">
        <v>0</v>
      </c>
      <c r="X89" s="85">
        <v>0</v>
      </c>
      <c r="Y89" s="86">
        <v>0</v>
      </c>
      <c r="Z89" s="85">
        <v>0</v>
      </c>
      <c r="AA89" s="85">
        <v>0</v>
      </c>
      <c r="AB89" s="85">
        <v>0</v>
      </c>
      <c r="AC89" s="85">
        <v>0</v>
      </c>
      <c r="AD89" s="86">
        <v>0</v>
      </c>
      <c r="AE89" s="85">
        <v>0</v>
      </c>
      <c r="AF89" s="85">
        <v>0</v>
      </c>
      <c r="AG89" s="86">
        <v>0</v>
      </c>
      <c r="AH89" s="85">
        <v>0</v>
      </c>
      <c r="AI89" s="85">
        <v>0</v>
      </c>
      <c r="AJ89" s="85">
        <v>0</v>
      </c>
      <c r="AK89" s="85">
        <v>0</v>
      </c>
      <c r="AL89" s="85">
        <v>0</v>
      </c>
      <c r="AM89" s="85">
        <v>0</v>
      </c>
      <c r="AN89" s="85">
        <v>0</v>
      </c>
      <c r="AO89" s="86">
        <v>0</v>
      </c>
      <c r="AP89" s="85">
        <v>0</v>
      </c>
      <c r="AQ89" s="86">
        <v>0</v>
      </c>
      <c r="AR89" s="85">
        <v>0</v>
      </c>
      <c r="AS89" s="85">
        <v>0</v>
      </c>
      <c r="AT89" s="85">
        <v>0</v>
      </c>
      <c r="AU89" s="85">
        <v>0</v>
      </c>
      <c r="AV89" s="85">
        <v>0</v>
      </c>
      <c r="AW89" s="86">
        <v>0</v>
      </c>
      <c r="AX89" s="85">
        <v>0</v>
      </c>
      <c r="AY89" s="85">
        <v>0</v>
      </c>
      <c r="AZ89" s="297">
        <v>0</v>
      </c>
      <c r="BA89" s="306"/>
      <c r="BB89" s="33"/>
      <c r="BC89" s="34"/>
      <c r="BD89" s="34"/>
      <c r="BE89" s="34"/>
      <c r="BF89" s="34"/>
      <c r="BG89" s="34"/>
      <c r="BH89" s="34"/>
      <c r="BI89" s="34"/>
      <c r="BJ89" s="34"/>
      <c r="BK89" s="34"/>
      <c r="BL89" s="34"/>
      <c r="BM89" s="34"/>
      <c r="BN89" s="35"/>
    </row>
    <row r="90" spans="1:66" ht="24" customHeight="1" x14ac:dyDescent="0.25">
      <c r="A90" s="374"/>
      <c r="B90" s="96" t="s">
        <v>76</v>
      </c>
      <c r="C90" s="71"/>
      <c r="D90" s="72" t="s">
        <v>77</v>
      </c>
      <c r="E90" s="79">
        <f t="shared" si="2"/>
        <v>36</v>
      </c>
      <c r="F90" s="74" t="s">
        <v>10</v>
      </c>
      <c r="G90" s="75"/>
      <c r="H90" s="76"/>
      <c r="I90" s="76"/>
      <c r="J90" s="310"/>
      <c r="K90" s="80">
        <v>0</v>
      </c>
      <c r="L90" s="85">
        <v>1</v>
      </c>
      <c r="M90" s="85">
        <v>1</v>
      </c>
      <c r="N90" s="85">
        <v>1</v>
      </c>
      <c r="O90" s="85">
        <v>1</v>
      </c>
      <c r="P90" s="85">
        <v>1</v>
      </c>
      <c r="Q90" s="85">
        <v>1</v>
      </c>
      <c r="R90" s="85">
        <v>1</v>
      </c>
      <c r="S90" s="85">
        <v>1</v>
      </c>
      <c r="T90" s="85">
        <v>1</v>
      </c>
      <c r="U90" s="85">
        <v>1</v>
      </c>
      <c r="V90" s="85">
        <v>1</v>
      </c>
      <c r="W90" s="85">
        <v>1</v>
      </c>
      <c r="X90" s="85">
        <v>1</v>
      </c>
      <c r="Y90" s="86">
        <v>1</v>
      </c>
      <c r="Z90" s="85">
        <v>0</v>
      </c>
      <c r="AA90" s="85">
        <v>1</v>
      </c>
      <c r="AB90" s="85">
        <v>1</v>
      </c>
      <c r="AC90" s="85">
        <v>1</v>
      </c>
      <c r="AD90" s="86">
        <v>1</v>
      </c>
      <c r="AE90" s="85">
        <v>0</v>
      </c>
      <c r="AF90" s="85">
        <v>1</v>
      </c>
      <c r="AG90" s="86">
        <v>1</v>
      </c>
      <c r="AH90" s="85">
        <v>1</v>
      </c>
      <c r="AI90" s="85">
        <v>1</v>
      </c>
      <c r="AJ90" s="85">
        <v>1</v>
      </c>
      <c r="AK90" s="85">
        <v>1</v>
      </c>
      <c r="AL90" s="85">
        <v>1</v>
      </c>
      <c r="AM90" s="85">
        <v>1</v>
      </c>
      <c r="AN90" s="85">
        <v>1</v>
      </c>
      <c r="AO90" s="86">
        <v>1</v>
      </c>
      <c r="AP90" s="85">
        <v>0</v>
      </c>
      <c r="AQ90" s="86">
        <v>1</v>
      </c>
      <c r="AR90" s="85">
        <v>0</v>
      </c>
      <c r="AS90" s="85">
        <v>1</v>
      </c>
      <c r="AT90" s="85">
        <v>1</v>
      </c>
      <c r="AU90" s="85">
        <v>1</v>
      </c>
      <c r="AV90" s="85">
        <v>1</v>
      </c>
      <c r="AW90" s="86">
        <v>1</v>
      </c>
      <c r="AX90" s="85">
        <v>0</v>
      </c>
      <c r="AY90" s="85">
        <v>1</v>
      </c>
      <c r="AZ90" s="297">
        <v>1</v>
      </c>
      <c r="BA90" s="306"/>
      <c r="BB90" s="33"/>
      <c r="BC90" s="34"/>
      <c r="BD90" s="34"/>
      <c r="BE90" s="34"/>
      <c r="BF90" s="34"/>
      <c r="BG90" s="34"/>
      <c r="BH90" s="34"/>
      <c r="BI90" s="34"/>
      <c r="BJ90" s="34"/>
      <c r="BK90" s="34"/>
      <c r="BL90" s="34"/>
      <c r="BM90" s="34"/>
      <c r="BN90" s="35"/>
    </row>
    <row r="91" spans="1:66" ht="24" customHeight="1" x14ac:dyDescent="0.25">
      <c r="A91" s="93">
        <v>14</v>
      </c>
      <c r="B91" s="71"/>
      <c r="C91" s="71"/>
      <c r="D91" s="72" t="s">
        <v>277</v>
      </c>
      <c r="E91" s="79" t="str">
        <f t="shared" si="2"/>
        <v/>
      </c>
      <c r="F91" s="74"/>
      <c r="G91" s="75"/>
      <c r="H91" s="76"/>
      <c r="I91" s="76"/>
      <c r="J91" s="310"/>
      <c r="K91" s="83"/>
      <c r="L91" s="71"/>
      <c r="M91" s="71"/>
      <c r="N91" s="71"/>
      <c r="O91" s="71"/>
      <c r="P91" s="71"/>
      <c r="Q91" s="71"/>
      <c r="R91" s="71"/>
      <c r="S91" s="71"/>
      <c r="T91" s="71"/>
      <c r="U91" s="71"/>
      <c r="V91" s="71"/>
      <c r="W91" s="71"/>
      <c r="X91" s="71"/>
      <c r="Y91" s="74"/>
      <c r="Z91" s="71"/>
      <c r="AA91" s="71"/>
      <c r="AB91" s="71"/>
      <c r="AC91" s="71"/>
      <c r="AD91" s="74"/>
      <c r="AE91" s="71"/>
      <c r="AF91" s="71"/>
      <c r="AG91" s="74"/>
      <c r="AH91" s="71"/>
      <c r="AI91" s="71"/>
      <c r="AJ91" s="71"/>
      <c r="AK91" s="71"/>
      <c r="AL91" s="71"/>
      <c r="AM91" s="71"/>
      <c r="AN91" s="71"/>
      <c r="AO91" s="74"/>
      <c r="AP91" s="71"/>
      <c r="AQ91" s="74"/>
      <c r="AR91" s="71"/>
      <c r="AS91" s="71"/>
      <c r="AT91" s="71"/>
      <c r="AU91" s="71"/>
      <c r="AV91" s="71"/>
      <c r="AW91" s="74"/>
      <c r="AX91" s="71"/>
      <c r="AY91" s="71"/>
      <c r="AZ91" s="71"/>
      <c r="BA91" s="306"/>
      <c r="BB91" s="33"/>
      <c r="BC91" s="34"/>
      <c r="BD91" s="34"/>
      <c r="BE91" s="34"/>
      <c r="BF91" s="34"/>
      <c r="BG91" s="34"/>
      <c r="BH91" s="34"/>
      <c r="BI91" s="34"/>
      <c r="BJ91" s="34"/>
      <c r="BK91" s="34"/>
      <c r="BL91" s="34"/>
      <c r="BM91" s="34"/>
      <c r="BN91" s="35"/>
    </row>
    <row r="92" spans="1:66" ht="24" customHeight="1" x14ac:dyDescent="0.25">
      <c r="A92" s="374"/>
      <c r="B92" s="96" t="s">
        <v>42</v>
      </c>
      <c r="C92" s="71"/>
      <c r="D92" s="72" t="s">
        <v>278</v>
      </c>
      <c r="E92" s="79">
        <f t="shared" si="2"/>
        <v>1</v>
      </c>
      <c r="F92" s="74" t="s">
        <v>10</v>
      </c>
      <c r="G92" s="75"/>
      <c r="H92" s="76"/>
      <c r="I92" s="76"/>
      <c r="J92" s="310"/>
      <c r="K92" s="80">
        <v>1</v>
      </c>
      <c r="L92" s="85">
        <v>0</v>
      </c>
      <c r="M92" s="85">
        <v>0</v>
      </c>
      <c r="N92" s="85">
        <v>0</v>
      </c>
      <c r="O92" s="85">
        <v>0</v>
      </c>
      <c r="P92" s="85">
        <v>0</v>
      </c>
      <c r="Q92" s="85">
        <v>0</v>
      </c>
      <c r="R92" s="85">
        <v>0</v>
      </c>
      <c r="S92" s="85">
        <v>0</v>
      </c>
      <c r="T92" s="85">
        <v>0</v>
      </c>
      <c r="U92" s="85">
        <v>0</v>
      </c>
      <c r="V92" s="85">
        <v>0</v>
      </c>
      <c r="W92" s="85">
        <v>0</v>
      </c>
      <c r="X92" s="85">
        <v>0</v>
      </c>
      <c r="Y92" s="86">
        <v>0</v>
      </c>
      <c r="Z92" s="85">
        <v>0</v>
      </c>
      <c r="AA92" s="85">
        <v>0</v>
      </c>
      <c r="AB92" s="85">
        <v>0</v>
      </c>
      <c r="AC92" s="85">
        <v>0</v>
      </c>
      <c r="AD92" s="86">
        <v>0</v>
      </c>
      <c r="AE92" s="85">
        <v>0</v>
      </c>
      <c r="AF92" s="85">
        <v>0</v>
      </c>
      <c r="AG92" s="86">
        <v>0</v>
      </c>
      <c r="AH92" s="85">
        <v>0</v>
      </c>
      <c r="AI92" s="85">
        <v>0</v>
      </c>
      <c r="AJ92" s="85">
        <v>0</v>
      </c>
      <c r="AK92" s="85">
        <v>0</v>
      </c>
      <c r="AL92" s="85">
        <v>0</v>
      </c>
      <c r="AM92" s="85">
        <v>0</v>
      </c>
      <c r="AN92" s="85">
        <v>0</v>
      </c>
      <c r="AO92" s="86">
        <v>0</v>
      </c>
      <c r="AP92" s="85">
        <v>0</v>
      </c>
      <c r="AQ92" s="86">
        <v>0</v>
      </c>
      <c r="AR92" s="85">
        <v>0</v>
      </c>
      <c r="AS92" s="85">
        <v>0</v>
      </c>
      <c r="AT92" s="85">
        <v>0</v>
      </c>
      <c r="AU92" s="85">
        <v>0</v>
      </c>
      <c r="AV92" s="85">
        <v>0</v>
      </c>
      <c r="AW92" s="86">
        <v>0</v>
      </c>
      <c r="AX92" s="85">
        <v>0</v>
      </c>
      <c r="AY92" s="85">
        <v>0</v>
      </c>
      <c r="AZ92" s="297">
        <v>0</v>
      </c>
      <c r="BA92" s="306"/>
      <c r="BB92" s="33"/>
      <c r="BC92" s="34"/>
      <c r="BD92" s="34"/>
      <c r="BE92" s="34"/>
      <c r="BF92" s="34"/>
      <c r="BG92" s="34"/>
      <c r="BH92" s="34"/>
      <c r="BI92" s="34"/>
      <c r="BJ92" s="34"/>
      <c r="BK92" s="34"/>
      <c r="BL92" s="34"/>
      <c r="BM92" s="34"/>
      <c r="BN92" s="35"/>
    </row>
    <row r="93" spans="1:66" ht="24" customHeight="1" x14ac:dyDescent="0.25">
      <c r="A93" s="374"/>
      <c r="B93" s="96" t="s">
        <v>59</v>
      </c>
      <c r="C93" s="71"/>
      <c r="D93" s="72" t="s">
        <v>279</v>
      </c>
      <c r="E93" s="79">
        <f t="shared" si="2"/>
        <v>35</v>
      </c>
      <c r="F93" s="74" t="s">
        <v>10</v>
      </c>
      <c r="G93" s="75"/>
      <c r="H93" s="76"/>
      <c r="I93" s="76"/>
      <c r="J93" s="310"/>
      <c r="K93" s="80">
        <v>0</v>
      </c>
      <c r="L93" s="85">
        <v>1</v>
      </c>
      <c r="M93" s="85">
        <v>1</v>
      </c>
      <c r="N93" s="85">
        <v>1</v>
      </c>
      <c r="O93" s="85">
        <v>1</v>
      </c>
      <c r="P93" s="85">
        <v>1</v>
      </c>
      <c r="Q93" s="85">
        <v>1</v>
      </c>
      <c r="R93" s="85">
        <v>0</v>
      </c>
      <c r="S93" s="85">
        <v>1</v>
      </c>
      <c r="T93" s="85">
        <v>1</v>
      </c>
      <c r="U93" s="85">
        <v>1</v>
      </c>
      <c r="V93" s="85">
        <v>1</v>
      </c>
      <c r="W93" s="85">
        <v>1</v>
      </c>
      <c r="X93" s="85">
        <v>1</v>
      </c>
      <c r="Y93" s="86">
        <v>1</v>
      </c>
      <c r="Z93" s="85">
        <v>0</v>
      </c>
      <c r="AA93" s="85">
        <v>1</v>
      </c>
      <c r="AB93" s="85">
        <v>1</v>
      </c>
      <c r="AC93" s="85">
        <v>1</v>
      </c>
      <c r="AD93" s="86">
        <v>1</v>
      </c>
      <c r="AE93" s="85">
        <v>0</v>
      </c>
      <c r="AF93" s="85">
        <v>1</v>
      </c>
      <c r="AG93" s="86">
        <v>1</v>
      </c>
      <c r="AH93" s="85">
        <v>1</v>
      </c>
      <c r="AI93" s="85">
        <v>1</v>
      </c>
      <c r="AJ93" s="85">
        <v>1</v>
      </c>
      <c r="AK93" s="85">
        <v>1</v>
      </c>
      <c r="AL93" s="85">
        <v>1</v>
      </c>
      <c r="AM93" s="85">
        <v>1</v>
      </c>
      <c r="AN93" s="85">
        <v>1</v>
      </c>
      <c r="AO93" s="86">
        <v>1</v>
      </c>
      <c r="AP93" s="85">
        <v>0</v>
      </c>
      <c r="AQ93" s="86">
        <v>1</v>
      </c>
      <c r="AR93" s="85">
        <v>0</v>
      </c>
      <c r="AS93" s="85">
        <v>1</v>
      </c>
      <c r="AT93" s="85">
        <v>1</v>
      </c>
      <c r="AU93" s="85">
        <v>1</v>
      </c>
      <c r="AV93" s="85">
        <v>1</v>
      </c>
      <c r="AW93" s="86">
        <v>1</v>
      </c>
      <c r="AX93" s="85">
        <v>0</v>
      </c>
      <c r="AY93" s="85">
        <v>1</v>
      </c>
      <c r="AZ93" s="297">
        <v>1</v>
      </c>
      <c r="BA93" s="306"/>
      <c r="BB93" s="33"/>
      <c r="BC93" s="34"/>
      <c r="BD93" s="34"/>
      <c r="BE93" s="34"/>
      <c r="BF93" s="34"/>
      <c r="BG93" s="34"/>
      <c r="BH93" s="34"/>
      <c r="BI93" s="34"/>
      <c r="BJ93" s="34"/>
      <c r="BK93" s="34"/>
      <c r="BL93" s="34"/>
      <c r="BM93" s="34"/>
      <c r="BN93" s="35"/>
    </row>
    <row r="94" spans="1:66" ht="24" customHeight="1" x14ac:dyDescent="0.25">
      <c r="A94" s="374"/>
      <c r="B94" s="96" t="s">
        <v>74</v>
      </c>
      <c r="C94" s="71"/>
      <c r="D94" s="72" t="s">
        <v>280</v>
      </c>
      <c r="E94" s="79">
        <f t="shared" si="2"/>
        <v>1</v>
      </c>
      <c r="F94" s="74" t="s">
        <v>10</v>
      </c>
      <c r="G94" s="75"/>
      <c r="H94" s="76"/>
      <c r="I94" s="76"/>
      <c r="J94" s="310"/>
      <c r="K94" s="80">
        <v>1</v>
      </c>
      <c r="L94" s="85">
        <v>0</v>
      </c>
      <c r="M94" s="85">
        <v>0</v>
      </c>
      <c r="N94" s="85">
        <v>0</v>
      </c>
      <c r="O94" s="85">
        <v>0</v>
      </c>
      <c r="P94" s="85">
        <v>0</v>
      </c>
      <c r="Q94" s="85">
        <v>0</v>
      </c>
      <c r="R94" s="85">
        <v>0</v>
      </c>
      <c r="S94" s="85">
        <v>0</v>
      </c>
      <c r="T94" s="85">
        <v>0</v>
      </c>
      <c r="U94" s="85">
        <v>0</v>
      </c>
      <c r="V94" s="85">
        <v>0</v>
      </c>
      <c r="W94" s="85">
        <v>0</v>
      </c>
      <c r="X94" s="85">
        <v>0</v>
      </c>
      <c r="Y94" s="86">
        <v>0</v>
      </c>
      <c r="Z94" s="85">
        <v>0</v>
      </c>
      <c r="AA94" s="85">
        <v>0</v>
      </c>
      <c r="AB94" s="85">
        <v>0</v>
      </c>
      <c r="AC94" s="85">
        <v>0</v>
      </c>
      <c r="AD94" s="86">
        <v>0</v>
      </c>
      <c r="AE94" s="85">
        <v>0</v>
      </c>
      <c r="AF94" s="85">
        <v>0</v>
      </c>
      <c r="AG94" s="86">
        <v>0</v>
      </c>
      <c r="AH94" s="85">
        <v>0</v>
      </c>
      <c r="AI94" s="85">
        <v>0</v>
      </c>
      <c r="AJ94" s="85">
        <v>0</v>
      </c>
      <c r="AK94" s="85">
        <v>0</v>
      </c>
      <c r="AL94" s="85">
        <v>0</v>
      </c>
      <c r="AM94" s="85">
        <v>0</v>
      </c>
      <c r="AN94" s="85">
        <v>0</v>
      </c>
      <c r="AO94" s="86">
        <v>0</v>
      </c>
      <c r="AP94" s="85">
        <v>0</v>
      </c>
      <c r="AQ94" s="86">
        <v>0</v>
      </c>
      <c r="AR94" s="85">
        <v>0</v>
      </c>
      <c r="AS94" s="85">
        <v>0</v>
      </c>
      <c r="AT94" s="85">
        <v>0</v>
      </c>
      <c r="AU94" s="85">
        <v>0</v>
      </c>
      <c r="AV94" s="85">
        <v>0</v>
      </c>
      <c r="AW94" s="86">
        <v>0</v>
      </c>
      <c r="AX94" s="85">
        <v>0</v>
      </c>
      <c r="AY94" s="85">
        <v>0</v>
      </c>
      <c r="AZ94" s="297">
        <v>0</v>
      </c>
      <c r="BA94" s="306"/>
      <c r="BB94" s="33"/>
      <c r="BC94" s="34"/>
      <c r="BD94" s="34"/>
      <c r="BE94" s="34"/>
      <c r="BF94" s="34"/>
      <c r="BG94" s="34"/>
      <c r="BH94" s="34"/>
      <c r="BI94" s="34"/>
      <c r="BJ94" s="34"/>
      <c r="BK94" s="34"/>
      <c r="BL94" s="34"/>
      <c r="BM94" s="34"/>
      <c r="BN94" s="35"/>
    </row>
    <row r="95" spans="1:66" ht="24" customHeight="1" x14ac:dyDescent="0.25">
      <c r="A95" s="374"/>
      <c r="B95" s="96" t="s">
        <v>76</v>
      </c>
      <c r="C95" s="71"/>
      <c r="D95" s="72" t="s">
        <v>281</v>
      </c>
      <c r="E95" s="79">
        <f t="shared" si="2"/>
        <v>35</v>
      </c>
      <c r="F95" s="74" t="s">
        <v>10</v>
      </c>
      <c r="G95" s="75"/>
      <c r="H95" s="76"/>
      <c r="I95" s="76"/>
      <c r="J95" s="310"/>
      <c r="K95" s="80">
        <v>0</v>
      </c>
      <c r="L95" s="85">
        <v>1</v>
      </c>
      <c r="M95" s="85">
        <v>1</v>
      </c>
      <c r="N95" s="85">
        <v>1</v>
      </c>
      <c r="O95" s="85">
        <v>1</v>
      </c>
      <c r="P95" s="85">
        <v>1</v>
      </c>
      <c r="Q95" s="85">
        <v>1</v>
      </c>
      <c r="R95" s="85">
        <v>0</v>
      </c>
      <c r="S95" s="85">
        <v>1</v>
      </c>
      <c r="T95" s="85">
        <v>1</v>
      </c>
      <c r="U95" s="85">
        <v>1</v>
      </c>
      <c r="V95" s="85">
        <v>1</v>
      </c>
      <c r="W95" s="85">
        <v>1</v>
      </c>
      <c r="X95" s="85">
        <v>1</v>
      </c>
      <c r="Y95" s="86">
        <v>1</v>
      </c>
      <c r="Z95" s="85">
        <v>0</v>
      </c>
      <c r="AA95" s="85">
        <v>1</v>
      </c>
      <c r="AB95" s="85">
        <v>1</v>
      </c>
      <c r="AC95" s="85">
        <v>1</v>
      </c>
      <c r="AD95" s="86">
        <v>1</v>
      </c>
      <c r="AE95" s="85">
        <v>0</v>
      </c>
      <c r="AF95" s="85">
        <v>1</v>
      </c>
      <c r="AG95" s="86">
        <v>1</v>
      </c>
      <c r="AH95" s="85">
        <v>1</v>
      </c>
      <c r="AI95" s="85">
        <v>1</v>
      </c>
      <c r="AJ95" s="85">
        <v>1</v>
      </c>
      <c r="AK95" s="85">
        <v>1</v>
      </c>
      <c r="AL95" s="85">
        <v>1</v>
      </c>
      <c r="AM95" s="85">
        <v>1</v>
      </c>
      <c r="AN95" s="85">
        <v>1</v>
      </c>
      <c r="AO95" s="86">
        <v>1</v>
      </c>
      <c r="AP95" s="85">
        <v>0</v>
      </c>
      <c r="AQ95" s="86">
        <v>1</v>
      </c>
      <c r="AR95" s="85">
        <v>0</v>
      </c>
      <c r="AS95" s="85">
        <v>1</v>
      </c>
      <c r="AT95" s="85">
        <v>1</v>
      </c>
      <c r="AU95" s="85">
        <v>1</v>
      </c>
      <c r="AV95" s="85">
        <v>1</v>
      </c>
      <c r="AW95" s="86">
        <v>1</v>
      </c>
      <c r="AX95" s="85">
        <v>0</v>
      </c>
      <c r="AY95" s="85">
        <v>1</v>
      </c>
      <c r="AZ95" s="297">
        <v>1</v>
      </c>
      <c r="BA95" s="306"/>
      <c r="BB95" s="33"/>
      <c r="BC95" s="34"/>
      <c r="BD95" s="34"/>
      <c r="BE95" s="34"/>
      <c r="BF95" s="34"/>
      <c r="BG95" s="34"/>
      <c r="BH95" s="34"/>
      <c r="BI95" s="34"/>
      <c r="BJ95" s="34"/>
      <c r="BK95" s="34"/>
      <c r="BL95" s="34"/>
      <c r="BM95" s="34"/>
      <c r="BN95" s="35"/>
    </row>
    <row r="96" spans="1:66" ht="24" customHeight="1" x14ac:dyDescent="0.25">
      <c r="A96" s="79">
        <v>15</v>
      </c>
      <c r="B96" s="71"/>
      <c r="C96" s="71"/>
      <c r="D96" s="72" t="s">
        <v>78</v>
      </c>
      <c r="E96" s="79">
        <f t="shared" si="2"/>
        <v>1</v>
      </c>
      <c r="F96" s="74" t="s">
        <v>10</v>
      </c>
      <c r="G96" s="75"/>
      <c r="H96" s="76"/>
      <c r="I96" s="76"/>
      <c r="J96" s="310"/>
      <c r="K96" s="80">
        <v>1</v>
      </c>
      <c r="L96" s="85">
        <v>0</v>
      </c>
      <c r="M96" s="85">
        <v>0</v>
      </c>
      <c r="N96" s="85">
        <v>0</v>
      </c>
      <c r="O96" s="85">
        <v>0</v>
      </c>
      <c r="P96" s="85">
        <v>0</v>
      </c>
      <c r="Q96" s="85">
        <v>0</v>
      </c>
      <c r="R96" s="85">
        <v>0</v>
      </c>
      <c r="S96" s="85">
        <v>0</v>
      </c>
      <c r="T96" s="85">
        <v>0</v>
      </c>
      <c r="U96" s="85">
        <v>0</v>
      </c>
      <c r="V96" s="85">
        <v>0</v>
      </c>
      <c r="W96" s="85">
        <v>0</v>
      </c>
      <c r="X96" s="85">
        <v>0</v>
      </c>
      <c r="Y96" s="86">
        <v>0</v>
      </c>
      <c r="Z96" s="85">
        <v>0</v>
      </c>
      <c r="AA96" s="85">
        <v>0</v>
      </c>
      <c r="AB96" s="85">
        <v>0</v>
      </c>
      <c r="AC96" s="85">
        <v>0</v>
      </c>
      <c r="AD96" s="86">
        <v>0</v>
      </c>
      <c r="AE96" s="85">
        <v>0</v>
      </c>
      <c r="AF96" s="85">
        <v>0</v>
      </c>
      <c r="AG96" s="86">
        <v>0</v>
      </c>
      <c r="AH96" s="85">
        <v>0</v>
      </c>
      <c r="AI96" s="85">
        <v>0</v>
      </c>
      <c r="AJ96" s="85">
        <v>0</v>
      </c>
      <c r="AK96" s="85">
        <v>0</v>
      </c>
      <c r="AL96" s="85">
        <v>0</v>
      </c>
      <c r="AM96" s="85">
        <v>0</v>
      </c>
      <c r="AN96" s="85">
        <v>0</v>
      </c>
      <c r="AO96" s="86">
        <v>0</v>
      </c>
      <c r="AP96" s="85">
        <v>0</v>
      </c>
      <c r="AQ96" s="86">
        <v>0</v>
      </c>
      <c r="AR96" s="85">
        <v>0</v>
      </c>
      <c r="AS96" s="85">
        <v>0</v>
      </c>
      <c r="AT96" s="85">
        <v>0</v>
      </c>
      <c r="AU96" s="85">
        <v>0</v>
      </c>
      <c r="AV96" s="85">
        <v>0</v>
      </c>
      <c r="AW96" s="86">
        <v>0</v>
      </c>
      <c r="AX96" s="85">
        <v>0</v>
      </c>
      <c r="AY96" s="85">
        <v>0</v>
      </c>
      <c r="AZ96" s="297">
        <v>0</v>
      </c>
      <c r="BA96" s="306"/>
      <c r="BB96" s="33"/>
      <c r="BC96" s="34"/>
      <c r="BD96" s="34"/>
      <c r="BE96" s="34"/>
      <c r="BF96" s="34"/>
      <c r="BG96" s="34"/>
      <c r="BH96" s="34"/>
      <c r="BI96" s="34"/>
      <c r="BJ96" s="34"/>
      <c r="BK96" s="34"/>
      <c r="BL96" s="34"/>
      <c r="BM96" s="34"/>
      <c r="BN96" s="35"/>
    </row>
    <row r="97" spans="1:66" ht="24" customHeight="1" x14ac:dyDescent="0.25">
      <c r="A97" s="93">
        <v>16</v>
      </c>
      <c r="B97" s="71"/>
      <c r="C97" s="71"/>
      <c r="D97" s="72" t="s">
        <v>79</v>
      </c>
      <c r="E97" s="79">
        <f t="shared" si="2"/>
        <v>30</v>
      </c>
      <c r="F97" s="74" t="s">
        <v>10</v>
      </c>
      <c r="G97" s="75"/>
      <c r="H97" s="76"/>
      <c r="I97" s="76"/>
      <c r="J97" s="310"/>
      <c r="K97" s="80">
        <v>0</v>
      </c>
      <c r="L97" s="85">
        <v>0</v>
      </c>
      <c r="M97" s="85">
        <v>1</v>
      </c>
      <c r="N97" s="85">
        <v>1</v>
      </c>
      <c r="O97" s="85">
        <v>1</v>
      </c>
      <c r="P97" s="85">
        <v>1</v>
      </c>
      <c r="Q97" s="85">
        <v>1</v>
      </c>
      <c r="R97" s="85">
        <v>0</v>
      </c>
      <c r="S97" s="85">
        <v>1</v>
      </c>
      <c r="T97" s="85">
        <v>1</v>
      </c>
      <c r="U97" s="85">
        <v>1</v>
      </c>
      <c r="V97" s="85">
        <v>1</v>
      </c>
      <c r="W97" s="85">
        <v>1</v>
      </c>
      <c r="X97" s="85">
        <v>1</v>
      </c>
      <c r="Y97" s="86">
        <v>1</v>
      </c>
      <c r="Z97" s="85">
        <v>0</v>
      </c>
      <c r="AA97" s="85">
        <v>0</v>
      </c>
      <c r="AB97" s="85">
        <v>1</v>
      </c>
      <c r="AC97" s="85">
        <v>1</v>
      </c>
      <c r="AD97" s="86">
        <v>1</v>
      </c>
      <c r="AE97" s="85">
        <v>0</v>
      </c>
      <c r="AF97" s="85">
        <v>0</v>
      </c>
      <c r="AG97" s="86">
        <v>0</v>
      </c>
      <c r="AH97" s="85">
        <v>1</v>
      </c>
      <c r="AI97" s="85">
        <v>0</v>
      </c>
      <c r="AJ97" s="85">
        <v>1</v>
      </c>
      <c r="AK97" s="85">
        <v>1</v>
      </c>
      <c r="AL97" s="85">
        <v>1</v>
      </c>
      <c r="AM97" s="85">
        <v>1</v>
      </c>
      <c r="AN97" s="85">
        <v>1</v>
      </c>
      <c r="AO97" s="86">
        <v>1</v>
      </c>
      <c r="AP97" s="85">
        <v>0</v>
      </c>
      <c r="AQ97" s="86">
        <v>1</v>
      </c>
      <c r="AR97" s="85">
        <v>0</v>
      </c>
      <c r="AS97" s="85">
        <v>1</v>
      </c>
      <c r="AT97" s="85">
        <v>1</v>
      </c>
      <c r="AU97" s="85">
        <v>1</v>
      </c>
      <c r="AV97" s="85">
        <v>1</v>
      </c>
      <c r="AW97" s="86">
        <v>1</v>
      </c>
      <c r="AX97" s="85">
        <v>0</v>
      </c>
      <c r="AY97" s="85">
        <v>1</v>
      </c>
      <c r="AZ97" s="297">
        <v>1</v>
      </c>
      <c r="BA97" s="306"/>
      <c r="BB97" s="33"/>
      <c r="BC97" s="34"/>
      <c r="BD97" s="34"/>
      <c r="BE97" s="34"/>
      <c r="BF97" s="34"/>
      <c r="BG97" s="34"/>
      <c r="BH97" s="34"/>
      <c r="BI97" s="34"/>
      <c r="BJ97" s="34"/>
      <c r="BK97" s="34"/>
      <c r="BL97" s="34"/>
      <c r="BM97" s="34"/>
      <c r="BN97" s="35"/>
    </row>
    <row r="98" spans="1:66" ht="24" customHeight="1" x14ac:dyDescent="0.25">
      <c r="A98" s="93">
        <v>17</v>
      </c>
      <c r="B98" s="63"/>
      <c r="C98" s="63"/>
      <c r="D98" s="72" t="s">
        <v>83</v>
      </c>
      <c r="E98" s="79">
        <f t="shared" si="2"/>
        <v>1</v>
      </c>
      <c r="F98" s="74" t="s">
        <v>10</v>
      </c>
      <c r="G98" s="75"/>
      <c r="H98" s="76"/>
      <c r="I98" s="76"/>
      <c r="J98" s="310"/>
      <c r="K98" s="80">
        <v>1</v>
      </c>
      <c r="L98" s="85">
        <v>0</v>
      </c>
      <c r="M98" s="85">
        <v>0</v>
      </c>
      <c r="N98" s="85">
        <v>0</v>
      </c>
      <c r="O98" s="85">
        <v>0</v>
      </c>
      <c r="P98" s="85">
        <v>0</v>
      </c>
      <c r="Q98" s="85">
        <v>0</v>
      </c>
      <c r="R98" s="85">
        <v>0</v>
      </c>
      <c r="S98" s="85">
        <v>0</v>
      </c>
      <c r="T98" s="85">
        <v>0</v>
      </c>
      <c r="U98" s="85">
        <v>0</v>
      </c>
      <c r="V98" s="85">
        <v>0</v>
      </c>
      <c r="W98" s="85">
        <v>0</v>
      </c>
      <c r="X98" s="85">
        <v>0</v>
      </c>
      <c r="Y98" s="86">
        <v>0</v>
      </c>
      <c r="Z98" s="85">
        <v>0</v>
      </c>
      <c r="AA98" s="85">
        <v>0</v>
      </c>
      <c r="AB98" s="85">
        <v>0</v>
      </c>
      <c r="AC98" s="85">
        <v>0</v>
      </c>
      <c r="AD98" s="86">
        <v>0</v>
      </c>
      <c r="AE98" s="85">
        <v>0</v>
      </c>
      <c r="AF98" s="85">
        <v>0</v>
      </c>
      <c r="AG98" s="86">
        <v>0</v>
      </c>
      <c r="AH98" s="85">
        <v>0</v>
      </c>
      <c r="AI98" s="85">
        <v>0</v>
      </c>
      <c r="AJ98" s="85">
        <v>0</v>
      </c>
      <c r="AK98" s="85">
        <v>0</v>
      </c>
      <c r="AL98" s="85">
        <v>0</v>
      </c>
      <c r="AM98" s="85">
        <v>0</v>
      </c>
      <c r="AN98" s="85">
        <v>0</v>
      </c>
      <c r="AO98" s="86">
        <v>0</v>
      </c>
      <c r="AP98" s="85">
        <v>0</v>
      </c>
      <c r="AQ98" s="86">
        <v>0</v>
      </c>
      <c r="AR98" s="85">
        <v>0</v>
      </c>
      <c r="AS98" s="85">
        <v>0</v>
      </c>
      <c r="AT98" s="85">
        <v>0</v>
      </c>
      <c r="AU98" s="85">
        <v>0</v>
      </c>
      <c r="AV98" s="85">
        <v>0</v>
      </c>
      <c r="AW98" s="86">
        <v>0</v>
      </c>
      <c r="AX98" s="85">
        <v>0</v>
      </c>
      <c r="AY98" s="85">
        <v>0</v>
      </c>
      <c r="AZ98" s="297">
        <v>0</v>
      </c>
      <c r="BA98" s="306"/>
      <c r="BB98" s="33"/>
      <c r="BC98" s="34"/>
      <c r="BD98" s="34"/>
      <c r="BE98" s="34"/>
      <c r="BF98" s="34"/>
      <c r="BG98" s="34"/>
      <c r="BH98" s="34"/>
      <c r="BI98" s="34"/>
      <c r="BJ98" s="34"/>
      <c r="BK98" s="34"/>
      <c r="BL98" s="34"/>
      <c r="BM98" s="34"/>
      <c r="BN98" s="35"/>
    </row>
    <row r="99" spans="1:66" ht="24" customHeight="1" x14ac:dyDescent="0.25">
      <c r="A99" s="93">
        <v>18</v>
      </c>
      <c r="B99" s="71"/>
      <c r="C99" s="71"/>
      <c r="D99" s="72" t="s">
        <v>80</v>
      </c>
      <c r="E99" s="79" t="str">
        <f t="shared" si="2"/>
        <v/>
      </c>
      <c r="F99" s="74"/>
      <c r="G99" s="75"/>
      <c r="H99" s="76"/>
      <c r="I99" s="76"/>
      <c r="J99" s="310"/>
      <c r="K99" s="83"/>
      <c r="L99" s="71"/>
      <c r="M99" s="71"/>
      <c r="N99" s="71"/>
      <c r="O99" s="71"/>
      <c r="P99" s="71"/>
      <c r="Q99" s="71"/>
      <c r="R99" s="71"/>
      <c r="S99" s="71"/>
      <c r="T99" s="71"/>
      <c r="U99" s="71"/>
      <c r="V99" s="71"/>
      <c r="W99" s="71"/>
      <c r="X99" s="71"/>
      <c r="Y99" s="74"/>
      <c r="Z99" s="71"/>
      <c r="AA99" s="71"/>
      <c r="AB99" s="71"/>
      <c r="AC99" s="71"/>
      <c r="AD99" s="74"/>
      <c r="AE99" s="71"/>
      <c r="AF99" s="71"/>
      <c r="AG99" s="74"/>
      <c r="AH99" s="71"/>
      <c r="AI99" s="71"/>
      <c r="AJ99" s="71"/>
      <c r="AK99" s="71"/>
      <c r="AL99" s="71"/>
      <c r="AM99" s="71"/>
      <c r="AN99" s="71"/>
      <c r="AO99" s="74"/>
      <c r="AP99" s="71"/>
      <c r="AQ99" s="74"/>
      <c r="AR99" s="71"/>
      <c r="AS99" s="71"/>
      <c r="AT99" s="71"/>
      <c r="AU99" s="71"/>
      <c r="AV99" s="71"/>
      <c r="AW99" s="74"/>
      <c r="AX99" s="71"/>
      <c r="AY99" s="71"/>
      <c r="AZ99" s="71"/>
      <c r="BA99" s="306"/>
      <c r="BB99" s="33"/>
      <c r="BC99" s="34"/>
      <c r="BD99" s="34"/>
      <c r="BE99" s="34"/>
      <c r="BF99" s="34"/>
      <c r="BG99" s="34"/>
      <c r="BH99" s="34"/>
      <c r="BI99" s="34"/>
      <c r="BJ99" s="34"/>
      <c r="BK99" s="34"/>
      <c r="BL99" s="34"/>
      <c r="BM99" s="34"/>
      <c r="BN99" s="35"/>
    </row>
    <row r="100" spans="1:66" ht="24" customHeight="1" x14ac:dyDescent="0.25">
      <c r="A100" s="99"/>
      <c r="B100" s="87">
        <v>-1</v>
      </c>
      <c r="C100" s="71"/>
      <c r="D100" s="72" t="s">
        <v>81</v>
      </c>
      <c r="E100" s="79">
        <f t="shared" si="2"/>
        <v>1</v>
      </c>
      <c r="F100" s="74" t="s">
        <v>10</v>
      </c>
      <c r="G100" s="75"/>
      <c r="H100" s="76"/>
      <c r="I100" s="76"/>
      <c r="J100" s="310"/>
      <c r="K100" s="80">
        <v>1</v>
      </c>
      <c r="L100" s="85">
        <v>0</v>
      </c>
      <c r="M100" s="85">
        <v>0</v>
      </c>
      <c r="N100" s="85">
        <v>0</v>
      </c>
      <c r="O100" s="85">
        <v>0</v>
      </c>
      <c r="P100" s="85">
        <v>0</v>
      </c>
      <c r="Q100" s="85">
        <v>0</v>
      </c>
      <c r="R100" s="85">
        <v>0</v>
      </c>
      <c r="S100" s="85">
        <v>0</v>
      </c>
      <c r="T100" s="85">
        <v>0</v>
      </c>
      <c r="U100" s="85">
        <v>0</v>
      </c>
      <c r="V100" s="85">
        <v>0</v>
      </c>
      <c r="W100" s="85">
        <v>0</v>
      </c>
      <c r="X100" s="85">
        <v>0</v>
      </c>
      <c r="Y100" s="86">
        <v>0</v>
      </c>
      <c r="Z100" s="85">
        <v>0</v>
      </c>
      <c r="AA100" s="85">
        <v>0</v>
      </c>
      <c r="AB100" s="85">
        <v>0</v>
      </c>
      <c r="AC100" s="85">
        <v>0</v>
      </c>
      <c r="AD100" s="86">
        <v>0</v>
      </c>
      <c r="AE100" s="85">
        <v>0</v>
      </c>
      <c r="AF100" s="85">
        <v>0</v>
      </c>
      <c r="AG100" s="86">
        <v>0</v>
      </c>
      <c r="AH100" s="85">
        <v>0</v>
      </c>
      <c r="AI100" s="85">
        <v>0</v>
      </c>
      <c r="AJ100" s="85">
        <v>0</v>
      </c>
      <c r="AK100" s="85">
        <v>0</v>
      </c>
      <c r="AL100" s="85">
        <v>0</v>
      </c>
      <c r="AM100" s="85">
        <v>0</v>
      </c>
      <c r="AN100" s="85">
        <v>0</v>
      </c>
      <c r="AO100" s="86">
        <v>0</v>
      </c>
      <c r="AP100" s="85">
        <v>0</v>
      </c>
      <c r="AQ100" s="86">
        <v>0</v>
      </c>
      <c r="AR100" s="85">
        <v>0</v>
      </c>
      <c r="AS100" s="85">
        <v>0</v>
      </c>
      <c r="AT100" s="85">
        <v>0</v>
      </c>
      <c r="AU100" s="85">
        <v>0</v>
      </c>
      <c r="AV100" s="85">
        <v>0</v>
      </c>
      <c r="AW100" s="86">
        <v>0</v>
      </c>
      <c r="AX100" s="85">
        <v>0</v>
      </c>
      <c r="AY100" s="85">
        <v>0</v>
      </c>
      <c r="AZ100" s="297">
        <v>0</v>
      </c>
      <c r="BA100" s="306"/>
      <c r="BB100" s="33"/>
      <c r="BC100" s="34"/>
      <c r="BD100" s="34"/>
      <c r="BE100" s="34"/>
      <c r="BF100" s="34"/>
      <c r="BG100" s="34"/>
      <c r="BH100" s="34"/>
      <c r="BI100" s="34"/>
      <c r="BJ100" s="34"/>
      <c r="BK100" s="34"/>
      <c r="BL100" s="34"/>
      <c r="BM100" s="34"/>
      <c r="BN100" s="35"/>
    </row>
    <row r="101" spans="1:66" ht="24" customHeight="1" x14ac:dyDescent="0.25">
      <c r="A101" s="62"/>
      <c r="B101" s="87">
        <v>-2</v>
      </c>
      <c r="C101" s="71"/>
      <c r="D101" s="72" t="s">
        <v>82</v>
      </c>
      <c r="E101" s="79">
        <f t="shared" si="2"/>
        <v>1</v>
      </c>
      <c r="F101" s="74" t="s">
        <v>10</v>
      </c>
      <c r="G101" s="75"/>
      <c r="H101" s="76"/>
      <c r="I101" s="76"/>
      <c r="J101" s="310"/>
      <c r="K101" s="80">
        <v>1</v>
      </c>
      <c r="L101" s="85">
        <v>0</v>
      </c>
      <c r="M101" s="85">
        <v>0</v>
      </c>
      <c r="N101" s="85">
        <v>0</v>
      </c>
      <c r="O101" s="85">
        <v>0</v>
      </c>
      <c r="P101" s="85">
        <v>0</v>
      </c>
      <c r="Q101" s="85">
        <v>0</v>
      </c>
      <c r="R101" s="85">
        <v>0</v>
      </c>
      <c r="S101" s="85">
        <v>0</v>
      </c>
      <c r="T101" s="85">
        <v>0</v>
      </c>
      <c r="U101" s="85">
        <v>0</v>
      </c>
      <c r="V101" s="85">
        <v>0</v>
      </c>
      <c r="W101" s="85">
        <v>0</v>
      </c>
      <c r="X101" s="85">
        <v>0</v>
      </c>
      <c r="Y101" s="86">
        <v>0</v>
      </c>
      <c r="Z101" s="85">
        <v>0</v>
      </c>
      <c r="AA101" s="85">
        <v>0</v>
      </c>
      <c r="AB101" s="85">
        <v>0</v>
      </c>
      <c r="AC101" s="85">
        <v>0</v>
      </c>
      <c r="AD101" s="86">
        <v>0</v>
      </c>
      <c r="AE101" s="85">
        <v>0</v>
      </c>
      <c r="AF101" s="85">
        <v>0</v>
      </c>
      <c r="AG101" s="86">
        <v>0</v>
      </c>
      <c r="AH101" s="85">
        <v>0</v>
      </c>
      <c r="AI101" s="85">
        <v>0</v>
      </c>
      <c r="AJ101" s="85">
        <v>0</v>
      </c>
      <c r="AK101" s="85">
        <v>0</v>
      </c>
      <c r="AL101" s="85">
        <v>0</v>
      </c>
      <c r="AM101" s="85">
        <v>0</v>
      </c>
      <c r="AN101" s="85">
        <v>0</v>
      </c>
      <c r="AO101" s="86">
        <v>0</v>
      </c>
      <c r="AP101" s="85">
        <v>0</v>
      </c>
      <c r="AQ101" s="86">
        <v>0</v>
      </c>
      <c r="AR101" s="85">
        <v>0</v>
      </c>
      <c r="AS101" s="85">
        <v>0</v>
      </c>
      <c r="AT101" s="85">
        <v>0</v>
      </c>
      <c r="AU101" s="85">
        <v>0</v>
      </c>
      <c r="AV101" s="85">
        <v>0</v>
      </c>
      <c r="AW101" s="86">
        <v>0</v>
      </c>
      <c r="AX101" s="85">
        <v>0</v>
      </c>
      <c r="AY101" s="85">
        <v>0</v>
      </c>
      <c r="AZ101" s="297">
        <v>0</v>
      </c>
      <c r="BA101" s="306"/>
      <c r="BB101" s="33"/>
      <c r="BC101" s="34"/>
      <c r="BD101" s="34"/>
      <c r="BE101" s="34"/>
      <c r="BF101" s="34"/>
      <c r="BG101" s="34"/>
      <c r="BH101" s="34"/>
      <c r="BI101" s="34"/>
      <c r="BJ101" s="34"/>
      <c r="BK101" s="34"/>
      <c r="BL101" s="34"/>
      <c r="BM101" s="34"/>
      <c r="BN101" s="35"/>
    </row>
    <row r="102" spans="1:66" ht="24" customHeight="1" x14ac:dyDescent="0.25">
      <c r="A102" s="93">
        <v>19</v>
      </c>
      <c r="B102" s="71"/>
      <c r="C102" s="71"/>
      <c r="D102" s="72" t="s">
        <v>84</v>
      </c>
      <c r="E102" s="79">
        <f t="shared" si="2"/>
        <v>3</v>
      </c>
      <c r="F102" s="74" t="s">
        <v>10</v>
      </c>
      <c r="G102" s="75"/>
      <c r="H102" s="76"/>
      <c r="I102" s="76"/>
      <c r="J102" s="310"/>
      <c r="K102" s="80">
        <v>1</v>
      </c>
      <c r="L102" s="85">
        <v>0</v>
      </c>
      <c r="M102" s="85">
        <v>0</v>
      </c>
      <c r="N102" s="85">
        <v>0</v>
      </c>
      <c r="O102" s="85">
        <v>0</v>
      </c>
      <c r="P102" s="85">
        <v>0</v>
      </c>
      <c r="Q102" s="85">
        <v>0</v>
      </c>
      <c r="R102" s="85">
        <v>0</v>
      </c>
      <c r="S102" s="85">
        <v>0</v>
      </c>
      <c r="T102" s="85">
        <v>0</v>
      </c>
      <c r="U102" s="85">
        <v>0</v>
      </c>
      <c r="V102" s="85">
        <v>0</v>
      </c>
      <c r="W102" s="85">
        <v>0</v>
      </c>
      <c r="X102" s="85">
        <v>0</v>
      </c>
      <c r="Y102" s="86">
        <v>0</v>
      </c>
      <c r="Z102" s="85">
        <v>0</v>
      </c>
      <c r="AA102" s="85">
        <v>0</v>
      </c>
      <c r="AB102" s="85">
        <v>0</v>
      </c>
      <c r="AC102" s="85">
        <v>0</v>
      </c>
      <c r="AD102" s="86">
        <v>0</v>
      </c>
      <c r="AE102" s="85">
        <v>0</v>
      </c>
      <c r="AF102" s="85">
        <v>0</v>
      </c>
      <c r="AG102" s="86">
        <v>0</v>
      </c>
      <c r="AH102" s="85">
        <v>1</v>
      </c>
      <c r="AI102" s="85">
        <v>0</v>
      </c>
      <c r="AJ102" s="85">
        <v>0</v>
      </c>
      <c r="AK102" s="85">
        <v>0</v>
      </c>
      <c r="AL102" s="85">
        <v>0</v>
      </c>
      <c r="AM102" s="85">
        <v>0</v>
      </c>
      <c r="AN102" s="85">
        <v>0</v>
      </c>
      <c r="AO102" s="86">
        <v>0</v>
      </c>
      <c r="AP102" s="85">
        <v>0</v>
      </c>
      <c r="AQ102" s="86">
        <v>0</v>
      </c>
      <c r="AR102" s="85">
        <v>0</v>
      </c>
      <c r="AS102" s="85">
        <v>0</v>
      </c>
      <c r="AT102" s="85">
        <v>0</v>
      </c>
      <c r="AU102" s="85">
        <v>0</v>
      </c>
      <c r="AV102" s="85">
        <v>0</v>
      </c>
      <c r="AW102" s="86">
        <v>0</v>
      </c>
      <c r="AX102" s="85">
        <v>1</v>
      </c>
      <c r="AY102" s="85">
        <v>0</v>
      </c>
      <c r="AZ102" s="297">
        <v>0</v>
      </c>
      <c r="BA102" s="306"/>
      <c r="BB102" s="33"/>
      <c r="BC102" s="34"/>
      <c r="BD102" s="34"/>
      <c r="BE102" s="34"/>
      <c r="BF102" s="34"/>
      <c r="BG102" s="34"/>
      <c r="BH102" s="34"/>
      <c r="BI102" s="34"/>
      <c r="BJ102" s="34"/>
      <c r="BK102" s="34"/>
      <c r="BL102" s="34"/>
      <c r="BM102" s="34"/>
      <c r="BN102" s="35"/>
    </row>
    <row r="103" spans="1:66" ht="24" customHeight="1" x14ac:dyDescent="0.25">
      <c r="A103" s="93">
        <v>20</v>
      </c>
      <c r="B103" s="71"/>
      <c r="C103" s="71"/>
      <c r="D103" s="72" t="s">
        <v>85</v>
      </c>
      <c r="E103" s="79">
        <f t="shared" si="2"/>
        <v>1</v>
      </c>
      <c r="F103" s="74" t="s">
        <v>10</v>
      </c>
      <c r="G103" s="75"/>
      <c r="H103" s="76"/>
      <c r="I103" s="76"/>
      <c r="J103" s="310"/>
      <c r="K103" s="80">
        <v>1</v>
      </c>
      <c r="L103" s="85">
        <v>0</v>
      </c>
      <c r="M103" s="85">
        <v>0</v>
      </c>
      <c r="N103" s="85">
        <v>0</v>
      </c>
      <c r="O103" s="85">
        <v>0</v>
      </c>
      <c r="P103" s="85">
        <v>0</v>
      </c>
      <c r="Q103" s="85">
        <v>0</v>
      </c>
      <c r="R103" s="85">
        <v>0</v>
      </c>
      <c r="S103" s="85">
        <v>0</v>
      </c>
      <c r="T103" s="85">
        <v>0</v>
      </c>
      <c r="U103" s="85">
        <v>0</v>
      </c>
      <c r="V103" s="85">
        <v>0</v>
      </c>
      <c r="W103" s="85">
        <v>0</v>
      </c>
      <c r="X103" s="85">
        <v>0</v>
      </c>
      <c r="Y103" s="86">
        <v>0</v>
      </c>
      <c r="Z103" s="85">
        <v>0</v>
      </c>
      <c r="AA103" s="85">
        <v>0</v>
      </c>
      <c r="AB103" s="85">
        <v>0</v>
      </c>
      <c r="AC103" s="85">
        <v>0</v>
      </c>
      <c r="AD103" s="86">
        <v>0</v>
      </c>
      <c r="AE103" s="85">
        <v>0</v>
      </c>
      <c r="AF103" s="85">
        <v>0</v>
      </c>
      <c r="AG103" s="86">
        <v>0</v>
      </c>
      <c r="AH103" s="85">
        <v>0</v>
      </c>
      <c r="AI103" s="85">
        <v>0</v>
      </c>
      <c r="AJ103" s="85">
        <v>0</v>
      </c>
      <c r="AK103" s="85">
        <v>0</v>
      </c>
      <c r="AL103" s="85">
        <v>0</v>
      </c>
      <c r="AM103" s="85">
        <v>0</v>
      </c>
      <c r="AN103" s="85">
        <v>0</v>
      </c>
      <c r="AO103" s="86">
        <v>0</v>
      </c>
      <c r="AP103" s="85">
        <v>0</v>
      </c>
      <c r="AQ103" s="86">
        <v>0</v>
      </c>
      <c r="AR103" s="85">
        <v>0</v>
      </c>
      <c r="AS103" s="85">
        <v>0</v>
      </c>
      <c r="AT103" s="85">
        <v>0</v>
      </c>
      <c r="AU103" s="85">
        <v>0</v>
      </c>
      <c r="AV103" s="85">
        <v>0</v>
      </c>
      <c r="AW103" s="86">
        <v>0</v>
      </c>
      <c r="AX103" s="85">
        <v>0</v>
      </c>
      <c r="AY103" s="85">
        <v>0</v>
      </c>
      <c r="AZ103" s="297">
        <v>0</v>
      </c>
      <c r="BA103" s="306"/>
      <c r="BB103" s="33"/>
      <c r="BC103" s="34"/>
      <c r="BD103" s="34"/>
      <c r="BE103" s="34"/>
      <c r="BF103" s="34"/>
      <c r="BG103" s="34"/>
      <c r="BH103" s="34"/>
      <c r="BI103" s="34"/>
      <c r="BJ103" s="34"/>
      <c r="BK103" s="34"/>
      <c r="BL103" s="34"/>
      <c r="BM103" s="34"/>
      <c r="BN103" s="35"/>
    </row>
    <row r="104" spans="1:66" ht="24" customHeight="1" x14ac:dyDescent="0.25">
      <c r="A104" s="93">
        <v>21</v>
      </c>
      <c r="B104" s="71"/>
      <c r="C104" s="71"/>
      <c r="D104" s="72" t="s">
        <v>282</v>
      </c>
      <c r="E104" s="79" t="str">
        <f t="shared" si="2"/>
        <v/>
      </c>
      <c r="F104" s="74"/>
      <c r="G104" s="75"/>
      <c r="H104" s="76"/>
      <c r="I104" s="76"/>
      <c r="J104" s="310"/>
      <c r="K104" s="83"/>
      <c r="L104" s="71"/>
      <c r="M104" s="71"/>
      <c r="N104" s="71"/>
      <c r="O104" s="71"/>
      <c r="P104" s="71"/>
      <c r="Q104" s="71"/>
      <c r="R104" s="71"/>
      <c r="S104" s="71"/>
      <c r="T104" s="71"/>
      <c r="U104" s="71"/>
      <c r="V104" s="71"/>
      <c r="W104" s="71"/>
      <c r="X104" s="71"/>
      <c r="Y104" s="74"/>
      <c r="Z104" s="71"/>
      <c r="AA104" s="71"/>
      <c r="AB104" s="71"/>
      <c r="AC104" s="71"/>
      <c r="AD104" s="74"/>
      <c r="AE104" s="71"/>
      <c r="AF104" s="71"/>
      <c r="AG104" s="74"/>
      <c r="AH104" s="71"/>
      <c r="AI104" s="71"/>
      <c r="AJ104" s="71"/>
      <c r="AK104" s="71"/>
      <c r="AL104" s="71"/>
      <c r="AM104" s="71"/>
      <c r="AN104" s="71"/>
      <c r="AO104" s="74"/>
      <c r="AP104" s="71"/>
      <c r="AQ104" s="74"/>
      <c r="AR104" s="71"/>
      <c r="AS104" s="71"/>
      <c r="AT104" s="71"/>
      <c r="AU104" s="71"/>
      <c r="AV104" s="71"/>
      <c r="AW104" s="74"/>
      <c r="AX104" s="71"/>
      <c r="AY104" s="71"/>
      <c r="AZ104" s="71"/>
      <c r="BA104" s="306"/>
      <c r="BB104" s="33"/>
      <c r="BC104" s="34"/>
      <c r="BD104" s="34"/>
      <c r="BE104" s="34"/>
      <c r="BF104" s="34"/>
      <c r="BG104" s="34"/>
      <c r="BH104" s="34"/>
      <c r="BI104" s="34"/>
      <c r="BJ104" s="34"/>
      <c r="BK104" s="34"/>
      <c r="BL104" s="34"/>
      <c r="BM104" s="34"/>
      <c r="BN104" s="35"/>
    </row>
    <row r="105" spans="1:66" ht="24" customHeight="1" x14ac:dyDescent="0.25">
      <c r="A105" s="62"/>
      <c r="B105" s="87">
        <v>-1</v>
      </c>
      <c r="C105" s="71"/>
      <c r="D105" s="72" t="s">
        <v>283</v>
      </c>
      <c r="E105" s="79">
        <f t="shared" si="2"/>
        <v>1</v>
      </c>
      <c r="F105" s="74" t="s">
        <v>10</v>
      </c>
      <c r="G105" s="75"/>
      <c r="H105" s="76"/>
      <c r="I105" s="76"/>
      <c r="J105" s="310"/>
      <c r="K105" s="80">
        <v>1</v>
      </c>
      <c r="L105" s="85">
        <v>0</v>
      </c>
      <c r="M105" s="85">
        <v>0</v>
      </c>
      <c r="N105" s="85">
        <v>0</v>
      </c>
      <c r="O105" s="85">
        <v>0</v>
      </c>
      <c r="P105" s="85">
        <v>0</v>
      </c>
      <c r="Q105" s="85">
        <v>0</v>
      </c>
      <c r="R105" s="85">
        <v>0</v>
      </c>
      <c r="S105" s="85">
        <v>0</v>
      </c>
      <c r="T105" s="85">
        <v>0</v>
      </c>
      <c r="U105" s="85">
        <v>0</v>
      </c>
      <c r="V105" s="85">
        <v>0</v>
      </c>
      <c r="W105" s="85">
        <v>0</v>
      </c>
      <c r="X105" s="85">
        <v>0</v>
      </c>
      <c r="Y105" s="86">
        <v>0</v>
      </c>
      <c r="Z105" s="85">
        <v>0</v>
      </c>
      <c r="AA105" s="85">
        <v>0</v>
      </c>
      <c r="AB105" s="85">
        <v>0</v>
      </c>
      <c r="AC105" s="85">
        <v>0</v>
      </c>
      <c r="AD105" s="86">
        <v>0</v>
      </c>
      <c r="AE105" s="85">
        <v>0</v>
      </c>
      <c r="AF105" s="85">
        <v>0</v>
      </c>
      <c r="AG105" s="86">
        <v>0</v>
      </c>
      <c r="AH105" s="85">
        <v>0</v>
      </c>
      <c r="AI105" s="85">
        <v>0</v>
      </c>
      <c r="AJ105" s="85">
        <v>0</v>
      </c>
      <c r="AK105" s="85">
        <v>0</v>
      </c>
      <c r="AL105" s="85">
        <v>0</v>
      </c>
      <c r="AM105" s="85">
        <v>0</v>
      </c>
      <c r="AN105" s="85">
        <v>0</v>
      </c>
      <c r="AO105" s="86">
        <v>0</v>
      </c>
      <c r="AP105" s="85">
        <v>0</v>
      </c>
      <c r="AQ105" s="86">
        <v>0</v>
      </c>
      <c r="AR105" s="85">
        <v>0</v>
      </c>
      <c r="AS105" s="85">
        <v>0</v>
      </c>
      <c r="AT105" s="85">
        <v>0</v>
      </c>
      <c r="AU105" s="85">
        <v>0</v>
      </c>
      <c r="AV105" s="85">
        <v>0</v>
      </c>
      <c r="AW105" s="86">
        <v>0</v>
      </c>
      <c r="AX105" s="85">
        <v>0</v>
      </c>
      <c r="AY105" s="85">
        <v>0</v>
      </c>
      <c r="AZ105" s="297">
        <v>0</v>
      </c>
      <c r="BA105" s="306"/>
      <c r="BB105" s="33"/>
      <c r="BC105" s="34"/>
      <c r="BD105" s="34"/>
      <c r="BE105" s="34"/>
      <c r="BF105" s="34"/>
      <c r="BG105" s="34"/>
      <c r="BH105" s="34"/>
      <c r="BI105" s="34"/>
      <c r="BJ105" s="34"/>
      <c r="BK105" s="34"/>
      <c r="BL105" s="34"/>
      <c r="BM105" s="34"/>
      <c r="BN105" s="35"/>
    </row>
    <row r="106" spans="1:66" ht="24" customHeight="1" x14ac:dyDescent="0.25">
      <c r="A106" s="93">
        <v>22</v>
      </c>
      <c r="B106" s="71"/>
      <c r="C106" s="71"/>
      <c r="D106" s="72" t="s">
        <v>198</v>
      </c>
      <c r="E106" s="79" t="str">
        <f t="shared" si="2"/>
        <v/>
      </c>
      <c r="F106" s="74"/>
      <c r="G106" s="75"/>
      <c r="H106" s="76"/>
      <c r="I106" s="76"/>
      <c r="J106" s="310"/>
      <c r="K106" s="83"/>
      <c r="L106" s="71"/>
      <c r="M106" s="71"/>
      <c r="N106" s="71"/>
      <c r="O106" s="71"/>
      <c r="P106" s="71"/>
      <c r="Q106" s="71"/>
      <c r="R106" s="71"/>
      <c r="S106" s="71"/>
      <c r="T106" s="71"/>
      <c r="U106" s="71"/>
      <c r="V106" s="71"/>
      <c r="W106" s="71"/>
      <c r="X106" s="71"/>
      <c r="Y106" s="74"/>
      <c r="Z106" s="71"/>
      <c r="AA106" s="71"/>
      <c r="AB106" s="71"/>
      <c r="AC106" s="71"/>
      <c r="AD106" s="74"/>
      <c r="AE106" s="71"/>
      <c r="AF106" s="71"/>
      <c r="AG106" s="74"/>
      <c r="AH106" s="71"/>
      <c r="AI106" s="71"/>
      <c r="AJ106" s="71"/>
      <c r="AK106" s="71"/>
      <c r="AL106" s="71"/>
      <c r="AM106" s="71"/>
      <c r="AN106" s="71"/>
      <c r="AO106" s="74"/>
      <c r="AP106" s="71"/>
      <c r="AQ106" s="74"/>
      <c r="AR106" s="71"/>
      <c r="AS106" s="71"/>
      <c r="AT106" s="71"/>
      <c r="AU106" s="71"/>
      <c r="AV106" s="71"/>
      <c r="AW106" s="74"/>
      <c r="AX106" s="71"/>
      <c r="AY106" s="71"/>
      <c r="AZ106" s="71"/>
      <c r="BA106" s="306"/>
      <c r="BB106" s="33"/>
      <c r="BC106" s="34"/>
      <c r="BD106" s="34"/>
      <c r="BE106" s="34"/>
      <c r="BF106" s="34"/>
      <c r="BG106" s="34"/>
      <c r="BH106" s="34"/>
      <c r="BI106" s="34"/>
      <c r="BJ106" s="34"/>
      <c r="BK106" s="34"/>
      <c r="BL106" s="34"/>
      <c r="BM106" s="34"/>
      <c r="BN106" s="35"/>
    </row>
    <row r="107" spans="1:66" ht="24" customHeight="1" x14ac:dyDescent="0.25">
      <c r="A107" s="62"/>
      <c r="B107" s="97" t="s">
        <v>42</v>
      </c>
      <c r="C107" s="71"/>
      <c r="D107" s="72" t="s">
        <v>86</v>
      </c>
      <c r="E107" s="79" t="str">
        <f t="shared" si="2"/>
        <v/>
      </c>
      <c r="F107" s="74"/>
      <c r="G107" s="75"/>
      <c r="H107" s="76"/>
      <c r="I107" s="76"/>
      <c r="J107" s="310"/>
      <c r="K107" s="83"/>
      <c r="L107" s="71"/>
      <c r="M107" s="71"/>
      <c r="N107" s="71"/>
      <c r="O107" s="71"/>
      <c r="P107" s="71"/>
      <c r="Q107" s="71"/>
      <c r="R107" s="71"/>
      <c r="S107" s="71"/>
      <c r="T107" s="71"/>
      <c r="U107" s="71"/>
      <c r="V107" s="71"/>
      <c r="W107" s="71"/>
      <c r="X107" s="71"/>
      <c r="Y107" s="74"/>
      <c r="Z107" s="71"/>
      <c r="AA107" s="71"/>
      <c r="AB107" s="71"/>
      <c r="AC107" s="71"/>
      <c r="AD107" s="74"/>
      <c r="AE107" s="71"/>
      <c r="AF107" s="71"/>
      <c r="AG107" s="74"/>
      <c r="AH107" s="71"/>
      <c r="AI107" s="71"/>
      <c r="AJ107" s="71"/>
      <c r="AK107" s="71"/>
      <c r="AL107" s="71"/>
      <c r="AM107" s="71"/>
      <c r="AN107" s="71"/>
      <c r="AO107" s="74"/>
      <c r="AP107" s="71"/>
      <c r="AQ107" s="74"/>
      <c r="AR107" s="71"/>
      <c r="AS107" s="71"/>
      <c r="AT107" s="71"/>
      <c r="AU107" s="71"/>
      <c r="AV107" s="71"/>
      <c r="AW107" s="74"/>
      <c r="AX107" s="71"/>
      <c r="AY107" s="71"/>
      <c r="AZ107" s="71"/>
      <c r="BA107" s="306"/>
      <c r="BB107" s="33"/>
      <c r="BC107" s="34"/>
      <c r="BD107" s="34"/>
      <c r="BE107" s="34"/>
      <c r="BF107" s="34"/>
      <c r="BG107" s="34"/>
      <c r="BH107" s="34"/>
      <c r="BI107" s="34"/>
      <c r="BJ107" s="34"/>
      <c r="BK107" s="34"/>
      <c r="BL107" s="34"/>
      <c r="BM107" s="34"/>
      <c r="BN107" s="35"/>
    </row>
    <row r="108" spans="1:66" ht="24" customHeight="1" x14ac:dyDescent="0.25">
      <c r="A108" s="78"/>
      <c r="B108" s="366"/>
      <c r="C108" s="96" t="s">
        <v>51</v>
      </c>
      <c r="D108" s="72" t="s">
        <v>87</v>
      </c>
      <c r="E108" s="79">
        <f t="shared" si="2"/>
        <v>1</v>
      </c>
      <c r="F108" s="74" t="s">
        <v>10</v>
      </c>
      <c r="G108" s="75"/>
      <c r="H108" s="76"/>
      <c r="I108" s="76"/>
      <c r="J108" s="310"/>
      <c r="K108" s="80">
        <v>1</v>
      </c>
      <c r="L108" s="85">
        <v>0</v>
      </c>
      <c r="M108" s="85">
        <v>0</v>
      </c>
      <c r="N108" s="85">
        <v>0</v>
      </c>
      <c r="O108" s="85">
        <v>0</v>
      </c>
      <c r="P108" s="85">
        <v>0</v>
      </c>
      <c r="Q108" s="85">
        <v>0</v>
      </c>
      <c r="R108" s="85">
        <v>0</v>
      </c>
      <c r="S108" s="85">
        <v>0</v>
      </c>
      <c r="T108" s="85">
        <v>0</v>
      </c>
      <c r="U108" s="85">
        <v>0</v>
      </c>
      <c r="V108" s="85">
        <v>0</v>
      </c>
      <c r="W108" s="85">
        <v>0</v>
      </c>
      <c r="X108" s="85">
        <v>0</v>
      </c>
      <c r="Y108" s="86">
        <v>0</v>
      </c>
      <c r="Z108" s="85">
        <v>0</v>
      </c>
      <c r="AA108" s="85">
        <v>0</v>
      </c>
      <c r="AB108" s="85">
        <v>0</v>
      </c>
      <c r="AC108" s="85">
        <v>0</v>
      </c>
      <c r="AD108" s="86">
        <v>0</v>
      </c>
      <c r="AE108" s="85">
        <v>0</v>
      </c>
      <c r="AF108" s="85">
        <v>0</v>
      </c>
      <c r="AG108" s="86">
        <v>0</v>
      </c>
      <c r="AH108" s="85">
        <v>0</v>
      </c>
      <c r="AI108" s="85">
        <v>0</v>
      </c>
      <c r="AJ108" s="85">
        <v>0</v>
      </c>
      <c r="AK108" s="85">
        <v>0</v>
      </c>
      <c r="AL108" s="85">
        <v>0</v>
      </c>
      <c r="AM108" s="85">
        <v>0</v>
      </c>
      <c r="AN108" s="85">
        <v>0</v>
      </c>
      <c r="AO108" s="86">
        <v>0</v>
      </c>
      <c r="AP108" s="85">
        <v>0</v>
      </c>
      <c r="AQ108" s="86">
        <v>0</v>
      </c>
      <c r="AR108" s="85">
        <v>0</v>
      </c>
      <c r="AS108" s="85">
        <v>0</v>
      </c>
      <c r="AT108" s="85">
        <v>0</v>
      </c>
      <c r="AU108" s="85">
        <v>0</v>
      </c>
      <c r="AV108" s="85">
        <v>0</v>
      </c>
      <c r="AW108" s="86">
        <v>0</v>
      </c>
      <c r="AX108" s="85">
        <v>0</v>
      </c>
      <c r="AY108" s="85">
        <v>0</v>
      </c>
      <c r="AZ108" s="297">
        <v>0</v>
      </c>
      <c r="BA108" s="306"/>
      <c r="BB108" s="33"/>
      <c r="BC108" s="34"/>
      <c r="BD108" s="34"/>
      <c r="BE108" s="34"/>
      <c r="BF108" s="34"/>
      <c r="BG108" s="34"/>
      <c r="BH108" s="34"/>
      <c r="BI108" s="34"/>
      <c r="BJ108" s="34"/>
      <c r="BK108" s="34"/>
      <c r="BL108" s="34"/>
      <c r="BM108" s="34"/>
      <c r="BN108" s="35"/>
    </row>
    <row r="109" spans="1:66" ht="24" customHeight="1" x14ac:dyDescent="0.25">
      <c r="A109" s="78"/>
      <c r="B109" s="366"/>
      <c r="C109" s="96" t="s">
        <v>6</v>
      </c>
      <c r="D109" s="72" t="s">
        <v>7</v>
      </c>
      <c r="E109" s="79">
        <f t="shared" si="2"/>
        <v>3</v>
      </c>
      <c r="F109" s="74" t="s">
        <v>10</v>
      </c>
      <c r="G109" s="75"/>
      <c r="H109" s="76"/>
      <c r="I109" s="76"/>
      <c r="J109" s="310"/>
      <c r="K109" s="80">
        <v>3</v>
      </c>
      <c r="L109" s="85">
        <v>0</v>
      </c>
      <c r="M109" s="85">
        <v>0</v>
      </c>
      <c r="N109" s="85">
        <v>0</v>
      </c>
      <c r="O109" s="85">
        <v>0</v>
      </c>
      <c r="P109" s="85">
        <v>0</v>
      </c>
      <c r="Q109" s="85">
        <v>0</v>
      </c>
      <c r="R109" s="85">
        <v>0</v>
      </c>
      <c r="S109" s="85">
        <v>0</v>
      </c>
      <c r="T109" s="85">
        <v>0</v>
      </c>
      <c r="U109" s="85">
        <v>0</v>
      </c>
      <c r="V109" s="85">
        <v>0</v>
      </c>
      <c r="W109" s="85">
        <v>0</v>
      </c>
      <c r="X109" s="85">
        <v>0</v>
      </c>
      <c r="Y109" s="86">
        <v>0</v>
      </c>
      <c r="Z109" s="85">
        <v>0</v>
      </c>
      <c r="AA109" s="85">
        <v>0</v>
      </c>
      <c r="AB109" s="85">
        <v>0</v>
      </c>
      <c r="AC109" s="85">
        <v>0</v>
      </c>
      <c r="AD109" s="86">
        <v>0</v>
      </c>
      <c r="AE109" s="85">
        <v>0</v>
      </c>
      <c r="AF109" s="85">
        <v>0</v>
      </c>
      <c r="AG109" s="86">
        <v>0</v>
      </c>
      <c r="AH109" s="85">
        <v>0</v>
      </c>
      <c r="AI109" s="85">
        <v>0</v>
      </c>
      <c r="AJ109" s="85">
        <v>0</v>
      </c>
      <c r="AK109" s="85">
        <v>0</v>
      </c>
      <c r="AL109" s="85">
        <v>0</v>
      </c>
      <c r="AM109" s="85">
        <v>0</v>
      </c>
      <c r="AN109" s="85">
        <v>0</v>
      </c>
      <c r="AO109" s="86">
        <v>0</v>
      </c>
      <c r="AP109" s="85">
        <v>0</v>
      </c>
      <c r="AQ109" s="86">
        <v>0</v>
      </c>
      <c r="AR109" s="85">
        <v>0</v>
      </c>
      <c r="AS109" s="85">
        <v>0</v>
      </c>
      <c r="AT109" s="85">
        <v>0</v>
      </c>
      <c r="AU109" s="85">
        <v>0</v>
      </c>
      <c r="AV109" s="85">
        <v>0</v>
      </c>
      <c r="AW109" s="86">
        <v>0</v>
      </c>
      <c r="AX109" s="85">
        <v>0</v>
      </c>
      <c r="AY109" s="85">
        <v>0</v>
      </c>
      <c r="AZ109" s="297">
        <v>0</v>
      </c>
      <c r="BA109" s="306"/>
      <c r="BB109" s="33"/>
      <c r="BC109" s="34"/>
      <c r="BD109" s="34"/>
      <c r="BE109" s="34"/>
      <c r="BF109" s="34"/>
      <c r="BG109" s="34"/>
      <c r="BH109" s="34"/>
      <c r="BI109" s="34"/>
      <c r="BJ109" s="34"/>
      <c r="BK109" s="34"/>
      <c r="BL109" s="34"/>
      <c r="BM109" s="34"/>
      <c r="BN109" s="35"/>
    </row>
    <row r="110" spans="1:66" ht="24" customHeight="1" x14ac:dyDescent="0.25">
      <c r="A110" s="78"/>
      <c r="B110" s="366"/>
      <c r="C110" s="96" t="s">
        <v>19</v>
      </c>
      <c r="D110" s="72" t="s">
        <v>9</v>
      </c>
      <c r="E110" s="79">
        <f t="shared" si="2"/>
        <v>3</v>
      </c>
      <c r="F110" s="74" t="s">
        <v>10</v>
      </c>
      <c r="G110" s="75"/>
      <c r="H110" s="76"/>
      <c r="I110" s="76"/>
      <c r="J110" s="310"/>
      <c r="K110" s="80">
        <v>3</v>
      </c>
      <c r="L110" s="85">
        <v>0</v>
      </c>
      <c r="M110" s="85">
        <v>0</v>
      </c>
      <c r="N110" s="85">
        <v>0</v>
      </c>
      <c r="O110" s="85">
        <v>0</v>
      </c>
      <c r="P110" s="85">
        <v>0</v>
      </c>
      <c r="Q110" s="85">
        <v>0</v>
      </c>
      <c r="R110" s="85">
        <v>0</v>
      </c>
      <c r="S110" s="85">
        <v>0</v>
      </c>
      <c r="T110" s="85">
        <v>0</v>
      </c>
      <c r="U110" s="85">
        <v>0</v>
      </c>
      <c r="V110" s="85">
        <v>0</v>
      </c>
      <c r="W110" s="85">
        <v>0</v>
      </c>
      <c r="X110" s="85">
        <v>0</v>
      </c>
      <c r="Y110" s="86">
        <v>0</v>
      </c>
      <c r="Z110" s="85">
        <v>0</v>
      </c>
      <c r="AA110" s="85">
        <v>0</v>
      </c>
      <c r="AB110" s="85">
        <v>0</v>
      </c>
      <c r="AC110" s="85">
        <v>0</v>
      </c>
      <c r="AD110" s="86">
        <v>0</v>
      </c>
      <c r="AE110" s="85">
        <v>0</v>
      </c>
      <c r="AF110" s="85">
        <v>0</v>
      </c>
      <c r="AG110" s="86">
        <v>0</v>
      </c>
      <c r="AH110" s="85">
        <v>0</v>
      </c>
      <c r="AI110" s="85">
        <v>0</v>
      </c>
      <c r="AJ110" s="85">
        <v>0</v>
      </c>
      <c r="AK110" s="85">
        <v>0</v>
      </c>
      <c r="AL110" s="85">
        <v>0</v>
      </c>
      <c r="AM110" s="85">
        <v>0</v>
      </c>
      <c r="AN110" s="85">
        <v>0</v>
      </c>
      <c r="AO110" s="86">
        <v>0</v>
      </c>
      <c r="AP110" s="85">
        <v>0</v>
      </c>
      <c r="AQ110" s="86">
        <v>0</v>
      </c>
      <c r="AR110" s="85">
        <v>0</v>
      </c>
      <c r="AS110" s="85">
        <v>0</v>
      </c>
      <c r="AT110" s="85">
        <v>0</v>
      </c>
      <c r="AU110" s="85">
        <v>0</v>
      </c>
      <c r="AV110" s="85">
        <v>0</v>
      </c>
      <c r="AW110" s="86">
        <v>0</v>
      </c>
      <c r="AX110" s="85">
        <v>0</v>
      </c>
      <c r="AY110" s="85">
        <v>0</v>
      </c>
      <c r="AZ110" s="297">
        <v>0</v>
      </c>
      <c r="BA110" s="306"/>
      <c r="BB110" s="33"/>
      <c r="BC110" s="34"/>
      <c r="BD110" s="34"/>
      <c r="BE110" s="34"/>
      <c r="BF110" s="34"/>
      <c r="BG110" s="34"/>
      <c r="BH110" s="34"/>
      <c r="BI110" s="34"/>
      <c r="BJ110" s="34"/>
      <c r="BK110" s="34"/>
      <c r="BL110" s="34"/>
      <c r="BM110" s="34"/>
      <c r="BN110" s="35"/>
    </row>
    <row r="111" spans="1:66" ht="24" customHeight="1" x14ac:dyDescent="0.25">
      <c r="A111" s="78"/>
      <c r="B111" s="366"/>
      <c r="C111" s="96" t="s">
        <v>88</v>
      </c>
      <c r="D111" s="72" t="s">
        <v>12</v>
      </c>
      <c r="E111" s="79">
        <f t="shared" si="2"/>
        <v>3</v>
      </c>
      <c r="F111" s="74" t="s">
        <v>10</v>
      </c>
      <c r="G111" s="75"/>
      <c r="H111" s="76"/>
      <c r="I111" s="76"/>
      <c r="J111" s="310"/>
      <c r="K111" s="80">
        <v>3</v>
      </c>
      <c r="L111" s="85">
        <v>0</v>
      </c>
      <c r="M111" s="85">
        <v>0</v>
      </c>
      <c r="N111" s="85">
        <v>0</v>
      </c>
      <c r="O111" s="85">
        <v>0</v>
      </c>
      <c r="P111" s="85">
        <v>0</v>
      </c>
      <c r="Q111" s="85">
        <v>0</v>
      </c>
      <c r="R111" s="85">
        <v>0</v>
      </c>
      <c r="S111" s="85">
        <v>0</v>
      </c>
      <c r="T111" s="85">
        <v>0</v>
      </c>
      <c r="U111" s="85">
        <v>0</v>
      </c>
      <c r="V111" s="85">
        <v>0</v>
      </c>
      <c r="W111" s="85">
        <v>0</v>
      </c>
      <c r="X111" s="85">
        <v>0</v>
      </c>
      <c r="Y111" s="86">
        <v>0</v>
      </c>
      <c r="Z111" s="85">
        <v>0</v>
      </c>
      <c r="AA111" s="85">
        <v>0</v>
      </c>
      <c r="AB111" s="85">
        <v>0</v>
      </c>
      <c r="AC111" s="85">
        <v>0</v>
      </c>
      <c r="AD111" s="86">
        <v>0</v>
      </c>
      <c r="AE111" s="85">
        <v>0</v>
      </c>
      <c r="AF111" s="85">
        <v>0</v>
      </c>
      <c r="AG111" s="86">
        <v>0</v>
      </c>
      <c r="AH111" s="85">
        <v>0</v>
      </c>
      <c r="AI111" s="85">
        <v>0</v>
      </c>
      <c r="AJ111" s="85">
        <v>0</v>
      </c>
      <c r="AK111" s="85">
        <v>0</v>
      </c>
      <c r="AL111" s="85">
        <v>0</v>
      </c>
      <c r="AM111" s="85">
        <v>0</v>
      </c>
      <c r="AN111" s="85">
        <v>0</v>
      </c>
      <c r="AO111" s="86">
        <v>0</v>
      </c>
      <c r="AP111" s="85">
        <v>0</v>
      </c>
      <c r="AQ111" s="86">
        <v>0</v>
      </c>
      <c r="AR111" s="85">
        <v>0</v>
      </c>
      <c r="AS111" s="85">
        <v>0</v>
      </c>
      <c r="AT111" s="85">
        <v>0</v>
      </c>
      <c r="AU111" s="85">
        <v>0</v>
      </c>
      <c r="AV111" s="85">
        <v>0</v>
      </c>
      <c r="AW111" s="86">
        <v>0</v>
      </c>
      <c r="AX111" s="85">
        <v>0</v>
      </c>
      <c r="AY111" s="85">
        <v>0</v>
      </c>
      <c r="AZ111" s="297">
        <v>0</v>
      </c>
      <c r="BA111" s="306"/>
      <c r="BB111" s="33"/>
      <c r="BC111" s="34"/>
      <c r="BD111" s="34"/>
      <c r="BE111" s="34"/>
      <c r="BF111" s="34"/>
      <c r="BG111" s="34"/>
      <c r="BH111" s="34"/>
      <c r="BI111" s="34"/>
      <c r="BJ111" s="34"/>
      <c r="BK111" s="34"/>
      <c r="BL111" s="34"/>
      <c r="BM111" s="34"/>
      <c r="BN111" s="35"/>
    </row>
    <row r="112" spans="1:66" ht="24" customHeight="1" x14ac:dyDescent="0.25">
      <c r="A112" s="78"/>
      <c r="B112" s="366"/>
      <c r="C112" s="96" t="s">
        <v>89</v>
      </c>
      <c r="D112" s="72" t="s">
        <v>14</v>
      </c>
      <c r="E112" s="79">
        <f t="shared" si="2"/>
        <v>3</v>
      </c>
      <c r="F112" s="74" t="s">
        <v>10</v>
      </c>
      <c r="G112" s="75"/>
      <c r="H112" s="76"/>
      <c r="I112" s="76"/>
      <c r="J112" s="310"/>
      <c r="K112" s="80">
        <v>3</v>
      </c>
      <c r="L112" s="85">
        <v>0</v>
      </c>
      <c r="M112" s="85">
        <v>0</v>
      </c>
      <c r="N112" s="85">
        <v>0</v>
      </c>
      <c r="O112" s="85">
        <v>0</v>
      </c>
      <c r="P112" s="85">
        <v>0</v>
      </c>
      <c r="Q112" s="85">
        <v>0</v>
      </c>
      <c r="R112" s="85">
        <v>0</v>
      </c>
      <c r="S112" s="85">
        <v>0</v>
      </c>
      <c r="T112" s="85">
        <v>0</v>
      </c>
      <c r="U112" s="85">
        <v>0</v>
      </c>
      <c r="V112" s="85">
        <v>0</v>
      </c>
      <c r="W112" s="85">
        <v>0</v>
      </c>
      <c r="X112" s="85">
        <v>0</v>
      </c>
      <c r="Y112" s="86">
        <v>0</v>
      </c>
      <c r="Z112" s="85">
        <v>0</v>
      </c>
      <c r="AA112" s="85">
        <v>0</v>
      </c>
      <c r="AB112" s="85">
        <v>0</v>
      </c>
      <c r="AC112" s="85">
        <v>0</v>
      </c>
      <c r="AD112" s="86">
        <v>0</v>
      </c>
      <c r="AE112" s="85">
        <v>0</v>
      </c>
      <c r="AF112" s="85">
        <v>0</v>
      </c>
      <c r="AG112" s="86">
        <v>0</v>
      </c>
      <c r="AH112" s="85">
        <v>0</v>
      </c>
      <c r="AI112" s="85">
        <v>0</v>
      </c>
      <c r="AJ112" s="85">
        <v>0</v>
      </c>
      <c r="AK112" s="85">
        <v>0</v>
      </c>
      <c r="AL112" s="85">
        <v>0</v>
      </c>
      <c r="AM112" s="85">
        <v>0</v>
      </c>
      <c r="AN112" s="85">
        <v>0</v>
      </c>
      <c r="AO112" s="86">
        <v>0</v>
      </c>
      <c r="AP112" s="85">
        <v>0</v>
      </c>
      <c r="AQ112" s="86">
        <v>0</v>
      </c>
      <c r="AR112" s="85">
        <v>0</v>
      </c>
      <c r="AS112" s="85">
        <v>0</v>
      </c>
      <c r="AT112" s="85">
        <v>0</v>
      </c>
      <c r="AU112" s="85">
        <v>0</v>
      </c>
      <c r="AV112" s="85">
        <v>0</v>
      </c>
      <c r="AW112" s="86">
        <v>0</v>
      </c>
      <c r="AX112" s="85">
        <v>0</v>
      </c>
      <c r="AY112" s="85">
        <v>0</v>
      </c>
      <c r="AZ112" s="297">
        <v>0</v>
      </c>
      <c r="BA112" s="306"/>
      <c r="BB112" s="33"/>
      <c r="BC112" s="34"/>
      <c r="BD112" s="34"/>
      <c r="BE112" s="34"/>
      <c r="BF112" s="34"/>
      <c r="BG112" s="34"/>
      <c r="BH112" s="34"/>
      <c r="BI112" s="34"/>
      <c r="BJ112" s="34"/>
      <c r="BK112" s="34"/>
      <c r="BL112" s="34"/>
      <c r="BM112" s="34"/>
      <c r="BN112" s="35"/>
    </row>
    <row r="113" spans="1:66" ht="24" customHeight="1" x14ac:dyDescent="0.25">
      <c r="A113" s="62"/>
      <c r="B113" s="100"/>
      <c r="C113" s="96" t="s">
        <v>15</v>
      </c>
      <c r="D113" s="72" t="s">
        <v>16</v>
      </c>
      <c r="E113" s="79">
        <f t="shared" si="2"/>
        <v>1</v>
      </c>
      <c r="F113" s="74" t="s">
        <v>10</v>
      </c>
      <c r="G113" s="75"/>
      <c r="H113" s="76"/>
      <c r="I113" s="76"/>
      <c r="J113" s="310"/>
      <c r="K113" s="80">
        <v>1</v>
      </c>
      <c r="L113" s="85">
        <v>0</v>
      </c>
      <c r="M113" s="85">
        <v>0</v>
      </c>
      <c r="N113" s="85">
        <v>0</v>
      </c>
      <c r="O113" s="85">
        <v>0</v>
      </c>
      <c r="P113" s="85">
        <v>0</v>
      </c>
      <c r="Q113" s="85">
        <v>0</v>
      </c>
      <c r="R113" s="85">
        <v>0</v>
      </c>
      <c r="S113" s="85">
        <v>0</v>
      </c>
      <c r="T113" s="85">
        <v>0</v>
      </c>
      <c r="U113" s="85">
        <v>0</v>
      </c>
      <c r="V113" s="85">
        <v>0</v>
      </c>
      <c r="W113" s="85">
        <v>0</v>
      </c>
      <c r="X113" s="85">
        <v>0</v>
      </c>
      <c r="Y113" s="86">
        <v>0</v>
      </c>
      <c r="Z113" s="85">
        <v>0</v>
      </c>
      <c r="AA113" s="85">
        <v>0</v>
      </c>
      <c r="AB113" s="85">
        <v>0</v>
      </c>
      <c r="AC113" s="85">
        <v>0</v>
      </c>
      <c r="AD113" s="86">
        <v>0</v>
      </c>
      <c r="AE113" s="85">
        <v>0</v>
      </c>
      <c r="AF113" s="85">
        <v>0</v>
      </c>
      <c r="AG113" s="86">
        <v>0</v>
      </c>
      <c r="AH113" s="85">
        <v>0</v>
      </c>
      <c r="AI113" s="85">
        <v>0</v>
      </c>
      <c r="AJ113" s="85">
        <v>0</v>
      </c>
      <c r="AK113" s="85">
        <v>0</v>
      </c>
      <c r="AL113" s="85">
        <v>0</v>
      </c>
      <c r="AM113" s="85">
        <v>0</v>
      </c>
      <c r="AN113" s="85">
        <v>0</v>
      </c>
      <c r="AO113" s="86">
        <v>0</v>
      </c>
      <c r="AP113" s="85">
        <v>0</v>
      </c>
      <c r="AQ113" s="86">
        <v>0</v>
      </c>
      <c r="AR113" s="85">
        <v>0</v>
      </c>
      <c r="AS113" s="85">
        <v>0</v>
      </c>
      <c r="AT113" s="85">
        <v>0</v>
      </c>
      <c r="AU113" s="85">
        <v>0</v>
      </c>
      <c r="AV113" s="85">
        <v>0</v>
      </c>
      <c r="AW113" s="86">
        <v>0</v>
      </c>
      <c r="AX113" s="85">
        <v>0</v>
      </c>
      <c r="AY113" s="85">
        <v>0</v>
      </c>
      <c r="AZ113" s="297">
        <v>0</v>
      </c>
      <c r="BA113" s="306"/>
      <c r="BB113" s="33"/>
      <c r="BC113" s="34"/>
      <c r="BD113" s="34"/>
      <c r="BE113" s="34"/>
      <c r="BF113" s="34"/>
      <c r="BG113" s="34"/>
      <c r="BH113" s="34"/>
      <c r="BI113" s="34"/>
      <c r="BJ113" s="34"/>
      <c r="BK113" s="34"/>
      <c r="BL113" s="34"/>
      <c r="BM113" s="34"/>
      <c r="BN113" s="35"/>
    </row>
    <row r="114" spans="1:66" ht="24" customHeight="1" x14ac:dyDescent="0.25">
      <c r="A114" s="78"/>
      <c r="B114" s="97" t="s">
        <v>43</v>
      </c>
      <c r="C114" s="71"/>
      <c r="D114" s="72" t="s">
        <v>199</v>
      </c>
      <c r="E114" s="79">
        <f t="shared" si="2"/>
        <v>1</v>
      </c>
      <c r="F114" s="74" t="s">
        <v>10</v>
      </c>
      <c r="G114" s="75"/>
      <c r="H114" s="76"/>
      <c r="I114" s="76"/>
      <c r="J114" s="310"/>
      <c r="K114" s="80">
        <v>1</v>
      </c>
      <c r="L114" s="85">
        <v>0</v>
      </c>
      <c r="M114" s="85">
        <v>0</v>
      </c>
      <c r="N114" s="85">
        <v>0</v>
      </c>
      <c r="O114" s="85">
        <v>0</v>
      </c>
      <c r="P114" s="85">
        <v>0</v>
      </c>
      <c r="Q114" s="85">
        <v>0</v>
      </c>
      <c r="R114" s="85">
        <v>0</v>
      </c>
      <c r="S114" s="85">
        <v>0</v>
      </c>
      <c r="T114" s="85">
        <v>0</v>
      </c>
      <c r="U114" s="85">
        <v>0</v>
      </c>
      <c r="V114" s="85">
        <v>0</v>
      </c>
      <c r="W114" s="85">
        <v>0</v>
      </c>
      <c r="X114" s="85">
        <v>0</v>
      </c>
      <c r="Y114" s="86">
        <v>0</v>
      </c>
      <c r="Z114" s="85">
        <v>0</v>
      </c>
      <c r="AA114" s="85">
        <v>0</v>
      </c>
      <c r="AB114" s="85">
        <v>0</v>
      </c>
      <c r="AC114" s="85">
        <v>0</v>
      </c>
      <c r="AD114" s="86">
        <v>0</v>
      </c>
      <c r="AE114" s="85">
        <v>0</v>
      </c>
      <c r="AF114" s="85">
        <v>0</v>
      </c>
      <c r="AG114" s="86">
        <v>0</v>
      </c>
      <c r="AH114" s="85">
        <v>0</v>
      </c>
      <c r="AI114" s="85">
        <v>0</v>
      </c>
      <c r="AJ114" s="85">
        <v>0</v>
      </c>
      <c r="AK114" s="85">
        <v>0</v>
      </c>
      <c r="AL114" s="85">
        <v>0</v>
      </c>
      <c r="AM114" s="85">
        <v>0</v>
      </c>
      <c r="AN114" s="85">
        <v>0</v>
      </c>
      <c r="AO114" s="86">
        <v>0</v>
      </c>
      <c r="AP114" s="85">
        <v>0</v>
      </c>
      <c r="AQ114" s="86">
        <v>0</v>
      </c>
      <c r="AR114" s="85">
        <v>0</v>
      </c>
      <c r="AS114" s="85">
        <v>0</v>
      </c>
      <c r="AT114" s="85">
        <v>0</v>
      </c>
      <c r="AU114" s="85">
        <v>0</v>
      </c>
      <c r="AV114" s="85">
        <v>0</v>
      </c>
      <c r="AW114" s="86">
        <v>0</v>
      </c>
      <c r="AX114" s="85">
        <v>0</v>
      </c>
      <c r="AY114" s="85">
        <v>0</v>
      </c>
      <c r="AZ114" s="297">
        <v>0</v>
      </c>
      <c r="BA114" s="306"/>
      <c r="BB114" s="33"/>
      <c r="BC114" s="34"/>
      <c r="BD114" s="34"/>
      <c r="BE114" s="34"/>
      <c r="BF114" s="34"/>
      <c r="BG114" s="34"/>
      <c r="BH114" s="34"/>
      <c r="BI114" s="34"/>
      <c r="BJ114" s="34"/>
      <c r="BK114" s="34"/>
      <c r="BL114" s="34"/>
      <c r="BM114" s="34"/>
      <c r="BN114" s="35"/>
    </row>
    <row r="115" spans="1:66" ht="24" customHeight="1" x14ac:dyDescent="0.25">
      <c r="A115" s="78"/>
      <c r="B115" s="97" t="s">
        <v>61</v>
      </c>
      <c r="C115" s="71"/>
      <c r="D115" s="72" t="s">
        <v>284</v>
      </c>
      <c r="E115" s="79">
        <f t="shared" si="2"/>
        <v>1</v>
      </c>
      <c r="F115" s="74" t="s">
        <v>10</v>
      </c>
      <c r="G115" s="75"/>
      <c r="H115" s="76"/>
      <c r="I115" s="76"/>
      <c r="J115" s="310"/>
      <c r="K115" s="80">
        <v>1</v>
      </c>
      <c r="L115" s="85">
        <v>0</v>
      </c>
      <c r="M115" s="85">
        <v>0</v>
      </c>
      <c r="N115" s="85">
        <v>0</v>
      </c>
      <c r="O115" s="85">
        <v>0</v>
      </c>
      <c r="P115" s="85">
        <v>0</v>
      </c>
      <c r="Q115" s="85">
        <v>0</v>
      </c>
      <c r="R115" s="85">
        <v>0</v>
      </c>
      <c r="S115" s="85">
        <v>0</v>
      </c>
      <c r="T115" s="85">
        <v>0</v>
      </c>
      <c r="U115" s="85">
        <v>0</v>
      </c>
      <c r="V115" s="85">
        <v>0</v>
      </c>
      <c r="W115" s="85">
        <v>0</v>
      </c>
      <c r="X115" s="85">
        <v>0</v>
      </c>
      <c r="Y115" s="86">
        <v>0</v>
      </c>
      <c r="Z115" s="85">
        <v>0</v>
      </c>
      <c r="AA115" s="85">
        <v>0</v>
      </c>
      <c r="AB115" s="85">
        <v>0</v>
      </c>
      <c r="AC115" s="85">
        <v>0</v>
      </c>
      <c r="AD115" s="86">
        <v>0</v>
      </c>
      <c r="AE115" s="85">
        <v>0</v>
      </c>
      <c r="AF115" s="85">
        <v>0</v>
      </c>
      <c r="AG115" s="86">
        <v>0</v>
      </c>
      <c r="AH115" s="85">
        <v>0</v>
      </c>
      <c r="AI115" s="85">
        <v>0</v>
      </c>
      <c r="AJ115" s="85">
        <v>0</v>
      </c>
      <c r="AK115" s="85">
        <v>0</v>
      </c>
      <c r="AL115" s="85">
        <v>0</v>
      </c>
      <c r="AM115" s="85">
        <v>0</v>
      </c>
      <c r="AN115" s="85">
        <v>0</v>
      </c>
      <c r="AO115" s="86">
        <v>0</v>
      </c>
      <c r="AP115" s="85">
        <v>0</v>
      </c>
      <c r="AQ115" s="86">
        <v>0</v>
      </c>
      <c r="AR115" s="85">
        <v>0</v>
      </c>
      <c r="AS115" s="85">
        <v>0</v>
      </c>
      <c r="AT115" s="85">
        <v>0</v>
      </c>
      <c r="AU115" s="85">
        <v>0</v>
      </c>
      <c r="AV115" s="85">
        <v>0</v>
      </c>
      <c r="AW115" s="86">
        <v>0</v>
      </c>
      <c r="AX115" s="85">
        <v>0</v>
      </c>
      <c r="AY115" s="85">
        <v>0</v>
      </c>
      <c r="AZ115" s="297">
        <v>0</v>
      </c>
      <c r="BA115" s="306"/>
      <c r="BB115" s="33"/>
      <c r="BC115" s="34"/>
      <c r="BD115" s="34"/>
      <c r="BE115" s="34"/>
      <c r="BF115" s="34"/>
      <c r="BG115" s="34"/>
      <c r="BH115" s="34"/>
      <c r="BI115" s="34"/>
      <c r="BJ115" s="34"/>
      <c r="BK115" s="34"/>
      <c r="BL115" s="34"/>
      <c r="BM115" s="34"/>
      <c r="BN115" s="35"/>
    </row>
    <row r="116" spans="1:66" ht="24" customHeight="1" x14ac:dyDescent="0.25">
      <c r="A116" s="78"/>
      <c r="B116" s="97" t="s">
        <v>76</v>
      </c>
      <c r="C116" s="71"/>
      <c r="D116" s="72" t="s">
        <v>285</v>
      </c>
      <c r="E116" s="79">
        <f t="shared" si="2"/>
        <v>1</v>
      </c>
      <c r="F116" s="74" t="s">
        <v>10</v>
      </c>
      <c r="G116" s="75"/>
      <c r="H116" s="76"/>
      <c r="I116" s="76"/>
      <c r="J116" s="310"/>
      <c r="K116" s="80">
        <v>1</v>
      </c>
      <c r="L116" s="85">
        <v>0</v>
      </c>
      <c r="M116" s="85">
        <v>0</v>
      </c>
      <c r="N116" s="85">
        <v>0</v>
      </c>
      <c r="O116" s="85">
        <v>0</v>
      </c>
      <c r="P116" s="85">
        <v>0</v>
      </c>
      <c r="Q116" s="85">
        <v>0</v>
      </c>
      <c r="R116" s="85">
        <v>0</v>
      </c>
      <c r="S116" s="85">
        <v>0</v>
      </c>
      <c r="T116" s="85">
        <v>0</v>
      </c>
      <c r="U116" s="85">
        <v>0</v>
      </c>
      <c r="V116" s="85">
        <v>0</v>
      </c>
      <c r="W116" s="85">
        <v>0</v>
      </c>
      <c r="X116" s="85">
        <v>0</v>
      </c>
      <c r="Y116" s="86">
        <v>0</v>
      </c>
      <c r="Z116" s="85">
        <v>0</v>
      </c>
      <c r="AA116" s="85">
        <v>0</v>
      </c>
      <c r="AB116" s="85">
        <v>0</v>
      </c>
      <c r="AC116" s="85">
        <v>0</v>
      </c>
      <c r="AD116" s="86">
        <v>0</v>
      </c>
      <c r="AE116" s="85">
        <v>0</v>
      </c>
      <c r="AF116" s="85">
        <v>0</v>
      </c>
      <c r="AG116" s="86">
        <v>0</v>
      </c>
      <c r="AH116" s="85">
        <v>0</v>
      </c>
      <c r="AI116" s="85">
        <v>0</v>
      </c>
      <c r="AJ116" s="85">
        <v>0</v>
      </c>
      <c r="AK116" s="85">
        <v>0</v>
      </c>
      <c r="AL116" s="85">
        <v>0</v>
      </c>
      <c r="AM116" s="85">
        <v>0</v>
      </c>
      <c r="AN116" s="85">
        <v>0</v>
      </c>
      <c r="AO116" s="86">
        <v>0</v>
      </c>
      <c r="AP116" s="85">
        <v>0</v>
      </c>
      <c r="AQ116" s="86">
        <v>0</v>
      </c>
      <c r="AR116" s="85">
        <v>0</v>
      </c>
      <c r="AS116" s="85">
        <v>0</v>
      </c>
      <c r="AT116" s="85">
        <v>0</v>
      </c>
      <c r="AU116" s="85">
        <v>0</v>
      </c>
      <c r="AV116" s="85">
        <v>0</v>
      </c>
      <c r="AW116" s="86">
        <v>0</v>
      </c>
      <c r="AX116" s="85">
        <v>0</v>
      </c>
      <c r="AY116" s="85">
        <v>0</v>
      </c>
      <c r="AZ116" s="297">
        <v>0</v>
      </c>
      <c r="BA116" s="306"/>
      <c r="BB116" s="33"/>
      <c r="BC116" s="34"/>
      <c r="BD116" s="34"/>
      <c r="BE116" s="34"/>
      <c r="BF116" s="34"/>
      <c r="BG116" s="34"/>
      <c r="BH116" s="34"/>
      <c r="BI116" s="34"/>
      <c r="BJ116" s="34"/>
      <c r="BK116" s="34"/>
      <c r="BL116" s="34"/>
      <c r="BM116" s="34"/>
      <c r="BN116" s="35"/>
    </row>
    <row r="117" spans="1:66" ht="24" customHeight="1" x14ac:dyDescent="0.25">
      <c r="A117" s="78"/>
      <c r="B117" s="97" t="s">
        <v>47</v>
      </c>
      <c r="C117" s="71"/>
      <c r="D117" s="72" t="s">
        <v>90</v>
      </c>
      <c r="E117" s="79">
        <f t="shared" si="2"/>
        <v>4</v>
      </c>
      <c r="F117" s="74" t="s">
        <v>10</v>
      </c>
      <c r="G117" s="75"/>
      <c r="H117" s="76"/>
      <c r="I117" s="76"/>
      <c r="J117" s="310"/>
      <c r="K117" s="80">
        <v>4</v>
      </c>
      <c r="L117" s="85">
        <v>0</v>
      </c>
      <c r="M117" s="85">
        <v>0</v>
      </c>
      <c r="N117" s="85">
        <v>0</v>
      </c>
      <c r="O117" s="85">
        <v>0</v>
      </c>
      <c r="P117" s="85">
        <v>0</v>
      </c>
      <c r="Q117" s="85">
        <v>0</v>
      </c>
      <c r="R117" s="85">
        <v>0</v>
      </c>
      <c r="S117" s="85">
        <v>0</v>
      </c>
      <c r="T117" s="85">
        <v>0</v>
      </c>
      <c r="U117" s="85">
        <v>0</v>
      </c>
      <c r="V117" s="85">
        <v>0</v>
      </c>
      <c r="W117" s="85">
        <v>0</v>
      </c>
      <c r="X117" s="85">
        <v>0</v>
      </c>
      <c r="Y117" s="86">
        <v>0</v>
      </c>
      <c r="Z117" s="85">
        <v>0</v>
      </c>
      <c r="AA117" s="85">
        <v>0</v>
      </c>
      <c r="AB117" s="85">
        <v>0</v>
      </c>
      <c r="AC117" s="85">
        <v>0</v>
      </c>
      <c r="AD117" s="86">
        <v>0</v>
      </c>
      <c r="AE117" s="85">
        <v>0</v>
      </c>
      <c r="AF117" s="85">
        <v>0</v>
      </c>
      <c r="AG117" s="86">
        <v>0</v>
      </c>
      <c r="AH117" s="85">
        <v>0</v>
      </c>
      <c r="AI117" s="85">
        <v>0</v>
      </c>
      <c r="AJ117" s="85">
        <v>0</v>
      </c>
      <c r="AK117" s="85">
        <v>0</v>
      </c>
      <c r="AL117" s="85">
        <v>0</v>
      </c>
      <c r="AM117" s="85">
        <v>0</v>
      </c>
      <c r="AN117" s="85">
        <v>0</v>
      </c>
      <c r="AO117" s="86">
        <v>0</v>
      </c>
      <c r="AP117" s="85">
        <v>0</v>
      </c>
      <c r="AQ117" s="86">
        <v>0</v>
      </c>
      <c r="AR117" s="85">
        <v>0</v>
      </c>
      <c r="AS117" s="85">
        <v>0</v>
      </c>
      <c r="AT117" s="85">
        <v>0</v>
      </c>
      <c r="AU117" s="85">
        <v>0</v>
      </c>
      <c r="AV117" s="85">
        <v>0</v>
      </c>
      <c r="AW117" s="86">
        <v>0</v>
      </c>
      <c r="AX117" s="85">
        <v>0</v>
      </c>
      <c r="AY117" s="85">
        <v>0</v>
      </c>
      <c r="AZ117" s="297">
        <v>0</v>
      </c>
      <c r="BA117" s="306"/>
      <c r="BB117" s="33"/>
      <c r="BC117" s="34"/>
      <c r="BD117" s="34"/>
      <c r="BE117" s="34"/>
      <c r="BF117" s="34"/>
      <c r="BG117" s="34"/>
      <c r="BH117" s="34"/>
      <c r="BI117" s="34"/>
      <c r="BJ117" s="34"/>
      <c r="BK117" s="34"/>
      <c r="BL117" s="34"/>
      <c r="BM117" s="34"/>
      <c r="BN117" s="35"/>
    </row>
    <row r="118" spans="1:66" ht="24" customHeight="1" x14ac:dyDescent="0.25">
      <c r="A118" s="78"/>
      <c r="B118" s="97" t="s">
        <v>207</v>
      </c>
      <c r="C118" s="71"/>
      <c r="D118" s="72" t="s">
        <v>286</v>
      </c>
      <c r="E118" s="79">
        <f t="shared" si="2"/>
        <v>1</v>
      </c>
      <c r="F118" s="74" t="s">
        <v>10</v>
      </c>
      <c r="G118" s="75"/>
      <c r="H118" s="76"/>
      <c r="I118" s="76"/>
      <c r="J118" s="310"/>
      <c r="K118" s="80">
        <v>1</v>
      </c>
      <c r="L118" s="85">
        <v>0</v>
      </c>
      <c r="M118" s="85">
        <v>0</v>
      </c>
      <c r="N118" s="85">
        <v>0</v>
      </c>
      <c r="O118" s="85">
        <v>0</v>
      </c>
      <c r="P118" s="85">
        <v>0</v>
      </c>
      <c r="Q118" s="85">
        <v>0</v>
      </c>
      <c r="R118" s="85">
        <v>0</v>
      </c>
      <c r="S118" s="85">
        <v>0</v>
      </c>
      <c r="T118" s="85">
        <v>0</v>
      </c>
      <c r="U118" s="85">
        <v>0</v>
      </c>
      <c r="V118" s="85">
        <v>0</v>
      </c>
      <c r="W118" s="85">
        <v>0</v>
      </c>
      <c r="X118" s="85">
        <v>0</v>
      </c>
      <c r="Y118" s="86">
        <v>0</v>
      </c>
      <c r="Z118" s="85">
        <v>0</v>
      </c>
      <c r="AA118" s="85">
        <v>0</v>
      </c>
      <c r="AB118" s="85">
        <v>0</v>
      </c>
      <c r="AC118" s="85">
        <v>0</v>
      </c>
      <c r="AD118" s="86">
        <v>0</v>
      </c>
      <c r="AE118" s="85">
        <v>0</v>
      </c>
      <c r="AF118" s="85">
        <v>0</v>
      </c>
      <c r="AG118" s="86">
        <v>0</v>
      </c>
      <c r="AH118" s="85">
        <v>0</v>
      </c>
      <c r="AI118" s="85">
        <v>0</v>
      </c>
      <c r="AJ118" s="85">
        <v>0</v>
      </c>
      <c r="AK118" s="85">
        <v>0</v>
      </c>
      <c r="AL118" s="85">
        <v>0</v>
      </c>
      <c r="AM118" s="85">
        <v>0</v>
      </c>
      <c r="AN118" s="85">
        <v>0</v>
      </c>
      <c r="AO118" s="86">
        <v>0</v>
      </c>
      <c r="AP118" s="85">
        <v>0</v>
      </c>
      <c r="AQ118" s="86">
        <v>0</v>
      </c>
      <c r="AR118" s="85">
        <v>0</v>
      </c>
      <c r="AS118" s="85">
        <v>0</v>
      </c>
      <c r="AT118" s="85">
        <v>0</v>
      </c>
      <c r="AU118" s="85">
        <v>0</v>
      </c>
      <c r="AV118" s="85">
        <v>0</v>
      </c>
      <c r="AW118" s="86">
        <v>0</v>
      </c>
      <c r="AX118" s="85">
        <v>0</v>
      </c>
      <c r="AY118" s="85">
        <v>0</v>
      </c>
      <c r="AZ118" s="297">
        <v>0</v>
      </c>
      <c r="BA118" s="306"/>
      <c r="BB118" s="33"/>
      <c r="BC118" s="34"/>
      <c r="BD118" s="34"/>
      <c r="BE118" s="34"/>
      <c r="BF118" s="34"/>
      <c r="BG118" s="34"/>
      <c r="BH118" s="34"/>
      <c r="BI118" s="34"/>
      <c r="BJ118" s="34"/>
      <c r="BK118" s="34"/>
      <c r="BL118" s="34"/>
      <c r="BM118" s="34"/>
      <c r="BN118" s="35"/>
    </row>
    <row r="119" spans="1:66" ht="24" customHeight="1" x14ac:dyDescent="0.25">
      <c r="A119" s="93">
        <v>23</v>
      </c>
      <c r="B119" s="71"/>
      <c r="C119" s="71"/>
      <c r="D119" s="72" t="s">
        <v>91</v>
      </c>
      <c r="E119" s="79" t="str">
        <f t="shared" si="2"/>
        <v/>
      </c>
      <c r="F119" s="74"/>
      <c r="G119" s="75"/>
      <c r="H119" s="76"/>
      <c r="I119" s="76"/>
      <c r="J119" s="310"/>
      <c r="K119" s="83"/>
      <c r="L119" s="71"/>
      <c r="M119" s="71"/>
      <c r="N119" s="71"/>
      <c r="O119" s="71"/>
      <c r="P119" s="71"/>
      <c r="Q119" s="71"/>
      <c r="R119" s="71"/>
      <c r="S119" s="71"/>
      <c r="T119" s="71"/>
      <c r="U119" s="71"/>
      <c r="V119" s="71"/>
      <c r="W119" s="71"/>
      <c r="X119" s="71"/>
      <c r="Y119" s="74"/>
      <c r="Z119" s="71"/>
      <c r="AA119" s="71"/>
      <c r="AB119" s="71"/>
      <c r="AC119" s="71"/>
      <c r="AD119" s="74"/>
      <c r="AE119" s="71"/>
      <c r="AF119" s="71"/>
      <c r="AG119" s="74"/>
      <c r="AH119" s="71"/>
      <c r="AI119" s="71"/>
      <c r="AJ119" s="71"/>
      <c r="AK119" s="71"/>
      <c r="AL119" s="71"/>
      <c r="AM119" s="71"/>
      <c r="AN119" s="71"/>
      <c r="AO119" s="74"/>
      <c r="AP119" s="71"/>
      <c r="AQ119" s="74"/>
      <c r="AR119" s="71"/>
      <c r="AS119" s="71"/>
      <c r="AT119" s="71"/>
      <c r="AU119" s="71"/>
      <c r="AV119" s="71"/>
      <c r="AW119" s="74"/>
      <c r="AX119" s="71"/>
      <c r="AY119" s="71"/>
      <c r="AZ119" s="71"/>
      <c r="BA119" s="306"/>
      <c r="BB119" s="33"/>
      <c r="BC119" s="34"/>
      <c r="BD119" s="34"/>
      <c r="BE119" s="34"/>
      <c r="BF119" s="34"/>
      <c r="BG119" s="34"/>
      <c r="BH119" s="34"/>
      <c r="BI119" s="34"/>
      <c r="BJ119" s="34"/>
      <c r="BK119" s="34"/>
      <c r="BL119" s="34"/>
      <c r="BM119" s="34"/>
      <c r="BN119" s="35"/>
    </row>
    <row r="120" spans="1:66" ht="24" customHeight="1" x14ac:dyDescent="0.25">
      <c r="A120" s="78"/>
      <c r="B120" s="97" t="s">
        <v>42</v>
      </c>
      <c r="C120" s="71"/>
      <c r="D120" s="72" t="s">
        <v>200</v>
      </c>
      <c r="E120" s="79">
        <f t="shared" si="2"/>
        <v>1</v>
      </c>
      <c r="F120" s="74" t="s">
        <v>10</v>
      </c>
      <c r="G120" s="75"/>
      <c r="H120" s="76"/>
      <c r="I120" s="76"/>
      <c r="J120" s="310"/>
      <c r="K120" s="80">
        <v>1</v>
      </c>
      <c r="L120" s="85">
        <v>0</v>
      </c>
      <c r="M120" s="85">
        <v>0</v>
      </c>
      <c r="N120" s="85">
        <v>0</v>
      </c>
      <c r="O120" s="85">
        <v>0</v>
      </c>
      <c r="P120" s="85">
        <v>0</v>
      </c>
      <c r="Q120" s="85">
        <v>0</v>
      </c>
      <c r="R120" s="85">
        <v>0</v>
      </c>
      <c r="S120" s="85">
        <v>0</v>
      </c>
      <c r="T120" s="85">
        <v>0</v>
      </c>
      <c r="U120" s="85">
        <v>0</v>
      </c>
      <c r="V120" s="85">
        <v>0</v>
      </c>
      <c r="W120" s="85">
        <v>0</v>
      </c>
      <c r="X120" s="85">
        <v>0</v>
      </c>
      <c r="Y120" s="86">
        <v>0</v>
      </c>
      <c r="Z120" s="85">
        <v>0</v>
      </c>
      <c r="AA120" s="85">
        <v>0</v>
      </c>
      <c r="AB120" s="85">
        <v>0</v>
      </c>
      <c r="AC120" s="85">
        <v>0</v>
      </c>
      <c r="AD120" s="86">
        <v>0</v>
      </c>
      <c r="AE120" s="85">
        <v>0</v>
      </c>
      <c r="AF120" s="85">
        <v>0</v>
      </c>
      <c r="AG120" s="86">
        <v>0</v>
      </c>
      <c r="AH120" s="85">
        <v>0</v>
      </c>
      <c r="AI120" s="85">
        <v>0</v>
      </c>
      <c r="AJ120" s="85">
        <v>0</v>
      </c>
      <c r="AK120" s="85">
        <v>0</v>
      </c>
      <c r="AL120" s="85">
        <v>0</v>
      </c>
      <c r="AM120" s="85">
        <v>0</v>
      </c>
      <c r="AN120" s="85">
        <v>0</v>
      </c>
      <c r="AO120" s="86">
        <v>0</v>
      </c>
      <c r="AP120" s="85">
        <v>0</v>
      </c>
      <c r="AQ120" s="86">
        <v>0</v>
      </c>
      <c r="AR120" s="85">
        <v>0</v>
      </c>
      <c r="AS120" s="85">
        <v>0</v>
      </c>
      <c r="AT120" s="85">
        <v>0</v>
      </c>
      <c r="AU120" s="85">
        <v>0</v>
      </c>
      <c r="AV120" s="85">
        <v>0</v>
      </c>
      <c r="AW120" s="86">
        <v>0</v>
      </c>
      <c r="AX120" s="85">
        <v>0</v>
      </c>
      <c r="AY120" s="85">
        <v>0</v>
      </c>
      <c r="AZ120" s="297">
        <v>0</v>
      </c>
      <c r="BA120" s="306"/>
      <c r="BB120" s="33"/>
      <c r="BC120" s="34"/>
      <c r="BD120" s="34"/>
      <c r="BE120" s="34"/>
      <c r="BF120" s="34"/>
      <c r="BG120" s="34"/>
      <c r="BH120" s="34"/>
      <c r="BI120" s="34"/>
      <c r="BJ120" s="34"/>
      <c r="BK120" s="34"/>
      <c r="BL120" s="34"/>
      <c r="BM120" s="34"/>
      <c r="BN120" s="35"/>
    </row>
    <row r="121" spans="1:66" ht="24" customHeight="1" x14ac:dyDescent="0.25">
      <c r="A121" s="99"/>
      <c r="B121" s="87">
        <v>-2</v>
      </c>
      <c r="C121" s="71"/>
      <c r="D121" s="72" t="s">
        <v>92</v>
      </c>
      <c r="E121" s="79">
        <f t="shared" si="2"/>
        <v>1</v>
      </c>
      <c r="F121" s="74" t="s">
        <v>10</v>
      </c>
      <c r="G121" s="75"/>
      <c r="H121" s="76"/>
      <c r="I121" s="76"/>
      <c r="J121" s="310"/>
      <c r="K121" s="80">
        <v>1</v>
      </c>
      <c r="L121" s="85">
        <v>0</v>
      </c>
      <c r="M121" s="85">
        <v>0</v>
      </c>
      <c r="N121" s="85">
        <v>0</v>
      </c>
      <c r="O121" s="85">
        <v>0</v>
      </c>
      <c r="P121" s="85">
        <v>0</v>
      </c>
      <c r="Q121" s="85">
        <v>0</v>
      </c>
      <c r="R121" s="85">
        <v>0</v>
      </c>
      <c r="S121" s="85">
        <v>0</v>
      </c>
      <c r="T121" s="85">
        <v>0</v>
      </c>
      <c r="U121" s="85">
        <v>0</v>
      </c>
      <c r="V121" s="85">
        <v>0</v>
      </c>
      <c r="W121" s="85">
        <v>0</v>
      </c>
      <c r="X121" s="85">
        <v>0</v>
      </c>
      <c r="Y121" s="86">
        <v>0</v>
      </c>
      <c r="Z121" s="85">
        <v>0</v>
      </c>
      <c r="AA121" s="85">
        <v>0</v>
      </c>
      <c r="AB121" s="85">
        <v>0</v>
      </c>
      <c r="AC121" s="85">
        <v>0</v>
      </c>
      <c r="AD121" s="86">
        <v>0</v>
      </c>
      <c r="AE121" s="85">
        <v>0</v>
      </c>
      <c r="AF121" s="85">
        <v>0</v>
      </c>
      <c r="AG121" s="86">
        <v>0</v>
      </c>
      <c r="AH121" s="85">
        <v>0</v>
      </c>
      <c r="AI121" s="85">
        <v>0</v>
      </c>
      <c r="AJ121" s="85">
        <v>0</v>
      </c>
      <c r="AK121" s="85">
        <v>0</v>
      </c>
      <c r="AL121" s="85">
        <v>0</v>
      </c>
      <c r="AM121" s="85">
        <v>0</v>
      </c>
      <c r="AN121" s="85">
        <v>0</v>
      </c>
      <c r="AO121" s="86">
        <v>0</v>
      </c>
      <c r="AP121" s="85">
        <v>0</v>
      </c>
      <c r="AQ121" s="86">
        <v>0</v>
      </c>
      <c r="AR121" s="85">
        <v>0</v>
      </c>
      <c r="AS121" s="85">
        <v>0</v>
      </c>
      <c r="AT121" s="85">
        <v>0</v>
      </c>
      <c r="AU121" s="85">
        <v>0</v>
      </c>
      <c r="AV121" s="85">
        <v>0</v>
      </c>
      <c r="AW121" s="86">
        <v>0</v>
      </c>
      <c r="AX121" s="85">
        <v>0</v>
      </c>
      <c r="AY121" s="85">
        <v>0</v>
      </c>
      <c r="AZ121" s="297">
        <v>0</v>
      </c>
      <c r="BA121" s="306"/>
      <c r="BB121" s="33"/>
      <c r="BC121" s="34"/>
      <c r="BD121" s="34"/>
      <c r="BE121" s="34"/>
      <c r="BF121" s="34"/>
      <c r="BG121" s="34"/>
      <c r="BH121" s="34"/>
      <c r="BI121" s="34"/>
      <c r="BJ121" s="34"/>
      <c r="BK121" s="34"/>
      <c r="BL121" s="34"/>
      <c r="BM121" s="34"/>
      <c r="BN121" s="35"/>
    </row>
    <row r="122" spans="1:66" ht="24" customHeight="1" x14ac:dyDescent="0.25">
      <c r="A122" s="78"/>
      <c r="B122" s="97" t="s">
        <v>61</v>
      </c>
      <c r="C122" s="71"/>
      <c r="D122" s="72" t="s">
        <v>287</v>
      </c>
      <c r="E122" s="79">
        <f t="shared" si="2"/>
        <v>1</v>
      </c>
      <c r="F122" s="74" t="s">
        <v>10</v>
      </c>
      <c r="G122" s="75"/>
      <c r="H122" s="76"/>
      <c r="I122" s="76"/>
      <c r="J122" s="310"/>
      <c r="K122" s="80">
        <v>1</v>
      </c>
      <c r="L122" s="85">
        <v>0</v>
      </c>
      <c r="M122" s="85">
        <v>0</v>
      </c>
      <c r="N122" s="85">
        <v>0</v>
      </c>
      <c r="O122" s="85">
        <v>0</v>
      </c>
      <c r="P122" s="85">
        <v>0</v>
      </c>
      <c r="Q122" s="85">
        <v>0</v>
      </c>
      <c r="R122" s="85">
        <v>0</v>
      </c>
      <c r="S122" s="85">
        <v>0</v>
      </c>
      <c r="T122" s="85">
        <v>0</v>
      </c>
      <c r="U122" s="85">
        <v>0</v>
      </c>
      <c r="V122" s="85">
        <v>0</v>
      </c>
      <c r="W122" s="85">
        <v>0</v>
      </c>
      <c r="X122" s="85">
        <v>0</v>
      </c>
      <c r="Y122" s="86">
        <v>0</v>
      </c>
      <c r="Z122" s="85">
        <v>0</v>
      </c>
      <c r="AA122" s="85">
        <v>0</v>
      </c>
      <c r="AB122" s="85">
        <v>0</v>
      </c>
      <c r="AC122" s="85">
        <v>0</v>
      </c>
      <c r="AD122" s="86">
        <v>0</v>
      </c>
      <c r="AE122" s="85">
        <v>0</v>
      </c>
      <c r="AF122" s="85">
        <v>0</v>
      </c>
      <c r="AG122" s="86">
        <v>0</v>
      </c>
      <c r="AH122" s="85">
        <v>0</v>
      </c>
      <c r="AI122" s="85">
        <v>0</v>
      </c>
      <c r="AJ122" s="85">
        <v>0</v>
      </c>
      <c r="AK122" s="85">
        <v>0</v>
      </c>
      <c r="AL122" s="85">
        <v>0</v>
      </c>
      <c r="AM122" s="85">
        <v>0</v>
      </c>
      <c r="AN122" s="85">
        <v>0</v>
      </c>
      <c r="AO122" s="86">
        <v>0</v>
      </c>
      <c r="AP122" s="85">
        <v>0</v>
      </c>
      <c r="AQ122" s="86">
        <v>0</v>
      </c>
      <c r="AR122" s="85">
        <v>0</v>
      </c>
      <c r="AS122" s="85">
        <v>0</v>
      </c>
      <c r="AT122" s="85">
        <v>0</v>
      </c>
      <c r="AU122" s="85">
        <v>0</v>
      </c>
      <c r="AV122" s="85">
        <v>0</v>
      </c>
      <c r="AW122" s="86">
        <v>0</v>
      </c>
      <c r="AX122" s="85">
        <v>0</v>
      </c>
      <c r="AY122" s="85">
        <v>0</v>
      </c>
      <c r="AZ122" s="297">
        <v>0</v>
      </c>
      <c r="BA122" s="306"/>
      <c r="BB122" s="33"/>
      <c r="BC122" s="34"/>
      <c r="BD122" s="34"/>
      <c r="BE122" s="34"/>
      <c r="BF122" s="34"/>
      <c r="BG122" s="34"/>
      <c r="BH122" s="34"/>
      <c r="BI122" s="34"/>
      <c r="BJ122" s="34"/>
      <c r="BK122" s="34"/>
      <c r="BL122" s="34"/>
      <c r="BM122" s="34"/>
      <c r="BN122" s="35"/>
    </row>
    <row r="123" spans="1:66" ht="24" customHeight="1" x14ac:dyDescent="0.25">
      <c r="A123" s="78"/>
      <c r="B123" s="87">
        <v>-4</v>
      </c>
      <c r="C123" s="71"/>
      <c r="D123" s="72" t="s">
        <v>90</v>
      </c>
      <c r="E123" s="79">
        <f t="shared" si="2"/>
        <v>2</v>
      </c>
      <c r="F123" s="74" t="s">
        <v>10</v>
      </c>
      <c r="G123" s="75"/>
      <c r="H123" s="76"/>
      <c r="I123" s="76"/>
      <c r="J123" s="310"/>
      <c r="K123" s="80">
        <v>2</v>
      </c>
      <c r="L123" s="85">
        <v>0</v>
      </c>
      <c r="M123" s="85">
        <v>0</v>
      </c>
      <c r="N123" s="85">
        <v>0</v>
      </c>
      <c r="O123" s="85">
        <v>0</v>
      </c>
      <c r="P123" s="85">
        <v>0</v>
      </c>
      <c r="Q123" s="85">
        <v>0</v>
      </c>
      <c r="R123" s="85">
        <v>0</v>
      </c>
      <c r="S123" s="85">
        <v>0</v>
      </c>
      <c r="T123" s="85">
        <v>0</v>
      </c>
      <c r="U123" s="85">
        <v>0</v>
      </c>
      <c r="V123" s="85">
        <v>0</v>
      </c>
      <c r="W123" s="85">
        <v>0</v>
      </c>
      <c r="X123" s="85">
        <v>0</v>
      </c>
      <c r="Y123" s="86">
        <v>0</v>
      </c>
      <c r="Z123" s="85">
        <v>0</v>
      </c>
      <c r="AA123" s="85">
        <v>0</v>
      </c>
      <c r="AB123" s="85">
        <v>0</v>
      </c>
      <c r="AC123" s="85">
        <v>0</v>
      </c>
      <c r="AD123" s="86">
        <v>0</v>
      </c>
      <c r="AE123" s="85">
        <v>0</v>
      </c>
      <c r="AF123" s="85">
        <v>0</v>
      </c>
      <c r="AG123" s="86">
        <v>0</v>
      </c>
      <c r="AH123" s="85">
        <v>0</v>
      </c>
      <c r="AI123" s="85">
        <v>0</v>
      </c>
      <c r="AJ123" s="85">
        <v>0</v>
      </c>
      <c r="AK123" s="85">
        <v>0</v>
      </c>
      <c r="AL123" s="85">
        <v>0</v>
      </c>
      <c r="AM123" s="85">
        <v>0</v>
      </c>
      <c r="AN123" s="85">
        <v>0</v>
      </c>
      <c r="AO123" s="86">
        <v>0</v>
      </c>
      <c r="AP123" s="85">
        <v>0</v>
      </c>
      <c r="AQ123" s="86">
        <v>0</v>
      </c>
      <c r="AR123" s="85">
        <v>0</v>
      </c>
      <c r="AS123" s="85">
        <v>0</v>
      </c>
      <c r="AT123" s="85">
        <v>0</v>
      </c>
      <c r="AU123" s="85">
        <v>0</v>
      </c>
      <c r="AV123" s="85">
        <v>0</v>
      </c>
      <c r="AW123" s="86">
        <v>0</v>
      </c>
      <c r="AX123" s="85">
        <v>0</v>
      </c>
      <c r="AY123" s="85">
        <v>0</v>
      </c>
      <c r="AZ123" s="297">
        <v>0</v>
      </c>
      <c r="BA123" s="306"/>
      <c r="BB123" s="33"/>
      <c r="BC123" s="34"/>
      <c r="BD123" s="34"/>
      <c r="BE123" s="34"/>
      <c r="BF123" s="34"/>
      <c r="BG123" s="34"/>
      <c r="BH123" s="34"/>
      <c r="BI123" s="34"/>
      <c r="BJ123" s="34"/>
      <c r="BK123" s="34"/>
      <c r="BL123" s="34"/>
      <c r="BM123" s="34"/>
      <c r="BN123" s="35"/>
    </row>
    <row r="124" spans="1:66" ht="24" customHeight="1" x14ac:dyDescent="0.25">
      <c r="A124" s="78"/>
      <c r="B124" s="97" t="s">
        <v>162</v>
      </c>
      <c r="C124" s="71"/>
      <c r="D124" s="72" t="s">
        <v>288</v>
      </c>
      <c r="E124" s="79">
        <f t="shared" si="2"/>
        <v>1</v>
      </c>
      <c r="F124" s="74" t="s">
        <v>10</v>
      </c>
      <c r="G124" s="75"/>
      <c r="H124" s="76"/>
      <c r="I124" s="76"/>
      <c r="J124" s="310"/>
      <c r="K124" s="80">
        <v>1</v>
      </c>
      <c r="L124" s="85">
        <v>0</v>
      </c>
      <c r="M124" s="85">
        <v>0</v>
      </c>
      <c r="N124" s="85">
        <v>0</v>
      </c>
      <c r="O124" s="85">
        <v>0</v>
      </c>
      <c r="P124" s="85">
        <v>0</v>
      </c>
      <c r="Q124" s="85">
        <v>0</v>
      </c>
      <c r="R124" s="85">
        <v>0</v>
      </c>
      <c r="S124" s="85">
        <v>0</v>
      </c>
      <c r="T124" s="85">
        <v>0</v>
      </c>
      <c r="U124" s="85">
        <v>0</v>
      </c>
      <c r="V124" s="85">
        <v>0</v>
      </c>
      <c r="W124" s="85">
        <v>0</v>
      </c>
      <c r="X124" s="85">
        <v>0</v>
      </c>
      <c r="Y124" s="86">
        <v>0</v>
      </c>
      <c r="Z124" s="85">
        <v>0</v>
      </c>
      <c r="AA124" s="85">
        <v>0</v>
      </c>
      <c r="AB124" s="85">
        <v>0</v>
      </c>
      <c r="AC124" s="85">
        <v>0</v>
      </c>
      <c r="AD124" s="86">
        <v>0</v>
      </c>
      <c r="AE124" s="85">
        <v>0</v>
      </c>
      <c r="AF124" s="85">
        <v>0</v>
      </c>
      <c r="AG124" s="86">
        <v>0</v>
      </c>
      <c r="AH124" s="85">
        <v>0</v>
      </c>
      <c r="AI124" s="85">
        <v>0</v>
      </c>
      <c r="AJ124" s="85">
        <v>0</v>
      </c>
      <c r="AK124" s="85">
        <v>0</v>
      </c>
      <c r="AL124" s="85">
        <v>0</v>
      </c>
      <c r="AM124" s="85">
        <v>0</v>
      </c>
      <c r="AN124" s="85">
        <v>0</v>
      </c>
      <c r="AO124" s="86">
        <v>0</v>
      </c>
      <c r="AP124" s="85">
        <v>0</v>
      </c>
      <c r="AQ124" s="86">
        <v>0</v>
      </c>
      <c r="AR124" s="85">
        <v>0</v>
      </c>
      <c r="AS124" s="85">
        <v>0</v>
      </c>
      <c r="AT124" s="85">
        <v>0</v>
      </c>
      <c r="AU124" s="85">
        <v>0</v>
      </c>
      <c r="AV124" s="85">
        <v>0</v>
      </c>
      <c r="AW124" s="86">
        <v>0</v>
      </c>
      <c r="AX124" s="85">
        <v>0</v>
      </c>
      <c r="AY124" s="85">
        <v>0</v>
      </c>
      <c r="AZ124" s="297">
        <v>0</v>
      </c>
      <c r="BA124" s="306"/>
      <c r="BB124" s="33"/>
      <c r="BC124" s="34"/>
      <c r="BD124" s="34"/>
      <c r="BE124" s="34"/>
      <c r="BF124" s="34"/>
      <c r="BG124" s="34"/>
      <c r="BH124" s="34"/>
      <c r="BI124" s="34"/>
      <c r="BJ124" s="34"/>
      <c r="BK124" s="34"/>
      <c r="BL124" s="34"/>
      <c r="BM124" s="34"/>
      <c r="BN124" s="35"/>
    </row>
    <row r="125" spans="1:66" ht="24" customHeight="1" x14ac:dyDescent="0.25">
      <c r="A125" s="78"/>
      <c r="B125" s="97" t="s">
        <v>289</v>
      </c>
      <c r="C125" s="71"/>
      <c r="D125" s="72" t="s">
        <v>290</v>
      </c>
      <c r="E125" s="79">
        <f t="shared" si="2"/>
        <v>1</v>
      </c>
      <c r="F125" s="74" t="s">
        <v>10</v>
      </c>
      <c r="G125" s="75"/>
      <c r="H125" s="76"/>
      <c r="I125" s="76"/>
      <c r="J125" s="310"/>
      <c r="K125" s="80">
        <v>1</v>
      </c>
      <c r="L125" s="85">
        <v>0</v>
      </c>
      <c r="M125" s="85">
        <v>0</v>
      </c>
      <c r="N125" s="85">
        <v>0</v>
      </c>
      <c r="O125" s="85">
        <v>0</v>
      </c>
      <c r="P125" s="85">
        <v>0</v>
      </c>
      <c r="Q125" s="85">
        <v>0</v>
      </c>
      <c r="R125" s="85">
        <v>0</v>
      </c>
      <c r="S125" s="85">
        <v>0</v>
      </c>
      <c r="T125" s="85">
        <v>0</v>
      </c>
      <c r="U125" s="85">
        <v>0</v>
      </c>
      <c r="V125" s="85">
        <v>0</v>
      </c>
      <c r="W125" s="85">
        <v>0</v>
      </c>
      <c r="X125" s="85">
        <v>0</v>
      </c>
      <c r="Y125" s="86">
        <v>0</v>
      </c>
      <c r="Z125" s="85">
        <v>0</v>
      </c>
      <c r="AA125" s="85">
        <v>0</v>
      </c>
      <c r="AB125" s="85">
        <v>0</v>
      </c>
      <c r="AC125" s="85">
        <v>0</v>
      </c>
      <c r="AD125" s="86">
        <v>0</v>
      </c>
      <c r="AE125" s="85">
        <v>0</v>
      </c>
      <c r="AF125" s="85">
        <v>0</v>
      </c>
      <c r="AG125" s="86">
        <v>0</v>
      </c>
      <c r="AH125" s="85">
        <v>0</v>
      </c>
      <c r="AI125" s="85">
        <v>0</v>
      </c>
      <c r="AJ125" s="85">
        <v>0</v>
      </c>
      <c r="AK125" s="85">
        <v>0</v>
      </c>
      <c r="AL125" s="85">
        <v>0</v>
      </c>
      <c r="AM125" s="85">
        <v>0</v>
      </c>
      <c r="AN125" s="85">
        <v>0</v>
      </c>
      <c r="AO125" s="86">
        <v>0</v>
      </c>
      <c r="AP125" s="85">
        <v>0</v>
      </c>
      <c r="AQ125" s="86">
        <v>0</v>
      </c>
      <c r="AR125" s="85">
        <v>0</v>
      </c>
      <c r="AS125" s="85">
        <v>0</v>
      </c>
      <c r="AT125" s="85">
        <v>0</v>
      </c>
      <c r="AU125" s="85">
        <v>0</v>
      </c>
      <c r="AV125" s="85">
        <v>0</v>
      </c>
      <c r="AW125" s="86">
        <v>0</v>
      </c>
      <c r="AX125" s="85">
        <v>0</v>
      </c>
      <c r="AY125" s="85">
        <v>0</v>
      </c>
      <c r="AZ125" s="297">
        <v>0</v>
      </c>
      <c r="BA125" s="306"/>
      <c r="BB125" s="33"/>
      <c r="BC125" s="34"/>
      <c r="BD125" s="34"/>
      <c r="BE125" s="34"/>
      <c r="BF125" s="34"/>
      <c r="BG125" s="34"/>
      <c r="BH125" s="34"/>
      <c r="BI125" s="34"/>
      <c r="BJ125" s="34"/>
      <c r="BK125" s="34"/>
      <c r="BL125" s="34"/>
      <c r="BM125" s="34"/>
      <c r="BN125" s="35"/>
    </row>
    <row r="126" spans="1:66" ht="24" customHeight="1" x14ac:dyDescent="0.25">
      <c r="A126" s="79">
        <v>24</v>
      </c>
      <c r="B126" s="71"/>
      <c r="C126" s="71"/>
      <c r="D126" s="72" t="s">
        <v>93</v>
      </c>
      <c r="E126" s="79">
        <f t="shared" si="2"/>
        <v>1</v>
      </c>
      <c r="F126" s="74" t="s">
        <v>10</v>
      </c>
      <c r="G126" s="75"/>
      <c r="H126" s="76"/>
      <c r="I126" s="76"/>
      <c r="J126" s="310"/>
      <c r="K126" s="80">
        <v>1</v>
      </c>
      <c r="L126" s="85">
        <v>0</v>
      </c>
      <c r="M126" s="85">
        <v>0</v>
      </c>
      <c r="N126" s="85">
        <v>0</v>
      </c>
      <c r="O126" s="85">
        <v>0</v>
      </c>
      <c r="P126" s="85">
        <v>0</v>
      </c>
      <c r="Q126" s="85">
        <v>0</v>
      </c>
      <c r="R126" s="85">
        <v>0</v>
      </c>
      <c r="S126" s="85">
        <v>0</v>
      </c>
      <c r="T126" s="85">
        <v>0</v>
      </c>
      <c r="U126" s="85">
        <v>0</v>
      </c>
      <c r="V126" s="85">
        <v>0</v>
      </c>
      <c r="W126" s="85">
        <v>0</v>
      </c>
      <c r="X126" s="85">
        <v>0</v>
      </c>
      <c r="Y126" s="86">
        <v>0</v>
      </c>
      <c r="Z126" s="85">
        <v>0</v>
      </c>
      <c r="AA126" s="85">
        <v>0</v>
      </c>
      <c r="AB126" s="85">
        <v>0</v>
      </c>
      <c r="AC126" s="85">
        <v>0</v>
      </c>
      <c r="AD126" s="86">
        <v>0</v>
      </c>
      <c r="AE126" s="85">
        <v>0</v>
      </c>
      <c r="AF126" s="85">
        <v>0</v>
      </c>
      <c r="AG126" s="86">
        <v>0</v>
      </c>
      <c r="AH126" s="85">
        <v>0</v>
      </c>
      <c r="AI126" s="85">
        <v>0</v>
      </c>
      <c r="AJ126" s="85">
        <v>0</v>
      </c>
      <c r="AK126" s="85">
        <v>0</v>
      </c>
      <c r="AL126" s="85">
        <v>0</v>
      </c>
      <c r="AM126" s="85">
        <v>0</v>
      </c>
      <c r="AN126" s="85">
        <v>0</v>
      </c>
      <c r="AO126" s="86">
        <v>0</v>
      </c>
      <c r="AP126" s="85">
        <v>0</v>
      </c>
      <c r="AQ126" s="86">
        <v>0</v>
      </c>
      <c r="AR126" s="85">
        <v>0</v>
      </c>
      <c r="AS126" s="85">
        <v>0</v>
      </c>
      <c r="AT126" s="85">
        <v>0</v>
      </c>
      <c r="AU126" s="85">
        <v>0</v>
      </c>
      <c r="AV126" s="85">
        <v>0</v>
      </c>
      <c r="AW126" s="86">
        <v>0</v>
      </c>
      <c r="AX126" s="85">
        <v>0</v>
      </c>
      <c r="AY126" s="85">
        <v>0</v>
      </c>
      <c r="AZ126" s="297">
        <v>0</v>
      </c>
      <c r="BA126" s="306"/>
      <c r="BB126" s="33"/>
      <c r="BC126" s="34"/>
      <c r="BD126" s="34"/>
      <c r="BE126" s="34"/>
      <c r="BF126" s="34"/>
      <c r="BG126" s="34"/>
      <c r="BH126" s="34"/>
      <c r="BI126" s="34"/>
      <c r="BJ126" s="34"/>
      <c r="BK126" s="34"/>
      <c r="BL126" s="34"/>
      <c r="BM126" s="34"/>
      <c r="BN126" s="35"/>
    </row>
    <row r="127" spans="1:66" ht="24" customHeight="1" x14ac:dyDescent="0.25">
      <c r="A127" s="93">
        <v>25</v>
      </c>
      <c r="B127" s="71"/>
      <c r="C127" s="71"/>
      <c r="D127" s="72" t="s">
        <v>291</v>
      </c>
      <c r="E127" s="79" t="str">
        <f t="shared" si="2"/>
        <v/>
      </c>
      <c r="F127" s="74"/>
      <c r="G127" s="75"/>
      <c r="H127" s="76"/>
      <c r="I127" s="76"/>
      <c r="J127" s="310"/>
      <c r="K127" s="83"/>
      <c r="L127" s="71"/>
      <c r="M127" s="71"/>
      <c r="N127" s="71"/>
      <c r="O127" s="71"/>
      <c r="P127" s="71"/>
      <c r="Q127" s="71"/>
      <c r="R127" s="71"/>
      <c r="S127" s="71"/>
      <c r="T127" s="71"/>
      <c r="U127" s="71"/>
      <c r="V127" s="71"/>
      <c r="W127" s="71"/>
      <c r="X127" s="71"/>
      <c r="Y127" s="74"/>
      <c r="Z127" s="71"/>
      <c r="AA127" s="71"/>
      <c r="AB127" s="71"/>
      <c r="AC127" s="71"/>
      <c r="AD127" s="74"/>
      <c r="AE127" s="71"/>
      <c r="AF127" s="71"/>
      <c r="AG127" s="74"/>
      <c r="AH127" s="71"/>
      <c r="AI127" s="71"/>
      <c r="AJ127" s="71"/>
      <c r="AK127" s="71"/>
      <c r="AL127" s="71"/>
      <c r="AM127" s="71"/>
      <c r="AN127" s="71"/>
      <c r="AO127" s="74"/>
      <c r="AP127" s="71"/>
      <c r="AQ127" s="74"/>
      <c r="AR127" s="71"/>
      <c r="AS127" s="71"/>
      <c r="AT127" s="71"/>
      <c r="AU127" s="71"/>
      <c r="AV127" s="71"/>
      <c r="AW127" s="74"/>
      <c r="AX127" s="71"/>
      <c r="AY127" s="71"/>
      <c r="AZ127" s="71"/>
      <c r="BA127" s="306"/>
      <c r="BB127" s="33"/>
      <c r="BC127" s="34"/>
      <c r="BD127" s="34"/>
      <c r="BE127" s="34"/>
      <c r="BF127" s="34"/>
      <c r="BG127" s="34"/>
      <c r="BH127" s="34"/>
      <c r="BI127" s="34"/>
      <c r="BJ127" s="34"/>
      <c r="BK127" s="34"/>
      <c r="BL127" s="34"/>
      <c r="BM127" s="34"/>
      <c r="BN127" s="35"/>
    </row>
    <row r="128" spans="1:66" ht="24" customHeight="1" x14ac:dyDescent="0.25">
      <c r="A128" s="99"/>
      <c r="B128" s="87">
        <v>-1</v>
      </c>
      <c r="C128" s="71"/>
      <c r="D128" s="72" t="s">
        <v>292</v>
      </c>
      <c r="E128" s="79">
        <f t="shared" si="2"/>
        <v>1</v>
      </c>
      <c r="F128" s="74" t="s">
        <v>10</v>
      </c>
      <c r="G128" s="75"/>
      <c r="H128" s="76"/>
      <c r="I128" s="76"/>
      <c r="J128" s="310"/>
      <c r="K128" s="80">
        <v>1</v>
      </c>
      <c r="L128" s="85">
        <v>0</v>
      </c>
      <c r="M128" s="85">
        <v>0</v>
      </c>
      <c r="N128" s="85">
        <v>0</v>
      </c>
      <c r="O128" s="85">
        <v>0</v>
      </c>
      <c r="P128" s="85">
        <v>0</v>
      </c>
      <c r="Q128" s="85">
        <v>0</v>
      </c>
      <c r="R128" s="85">
        <v>0</v>
      </c>
      <c r="S128" s="85">
        <v>0</v>
      </c>
      <c r="T128" s="85">
        <v>0</v>
      </c>
      <c r="U128" s="85">
        <v>0</v>
      </c>
      <c r="V128" s="85">
        <v>0</v>
      </c>
      <c r="W128" s="85">
        <v>0</v>
      </c>
      <c r="X128" s="85">
        <v>0</v>
      </c>
      <c r="Y128" s="86">
        <v>0</v>
      </c>
      <c r="Z128" s="85">
        <v>0</v>
      </c>
      <c r="AA128" s="85">
        <v>0</v>
      </c>
      <c r="AB128" s="85">
        <v>0</v>
      </c>
      <c r="AC128" s="85">
        <v>0</v>
      </c>
      <c r="AD128" s="86">
        <v>0</v>
      </c>
      <c r="AE128" s="85">
        <v>0</v>
      </c>
      <c r="AF128" s="85">
        <v>0</v>
      </c>
      <c r="AG128" s="86">
        <v>0</v>
      </c>
      <c r="AH128" s="85">
        <v>0</v>
      </c>
      <c r="AI128" s="85">
        <v>0</v>
      </c>
      <c r="AJ128" s="85">
        <v>0</v>
      </c>
      <c r="AK128" s="85">
        <v>0</v>
      </c>
      <c r="AL128" s="85">
        <v>0</v>
      </c>
      <c r="AM128" s="85">
        <v>0</v>
      </c>
      <c r="AN128" s="85">
        <v>0</v>
      </c>
      <c r="AO128" s="86">
        <v>0</v>
      </c>
      <c r="AP128" s="85">
        <v>0</v>
      </c>
      <c r="AQ128" s="86">
        <v>0</v>
      </c>
      <c r="AR128" s="85">
        <v>0</v>
      </c>
      <c r="AS128" s="85">
        <v>0</v>
      </c>
      <c r="AT128" s="85">
        <v>0</v>
      </c>
      <c r="AU128" s="85">
        <v>0</v>
      </c>
      <c r="AV128" s="85">
        <v>0</v>
      </c>
      <c r="AW128" s="86">
        <v>0</v>
      </c>
      <c r="AX128" s="85">
        <v>0</v>
      </c>
      <c r="AY128" s="85">
        <v>0</v>
      </c>
      <c r="AZ128" s="297">
        <v>0</v>
      </c>
      <c r="BA128" s="306"/>
      <c r="BB128" s="33"/>
      <c r="BC128" s="34"/>
      <c r="BD128" s="34"/>
      <c r="BE128" s="34"/>
      <c r="BF128" s="34"/>
      <c r="BG128" s="34"/>
      <c r="BH128" s="34"/>
      <c r="BI128" s="34"/>
      <c r="BJ128" s="34"/>
      <c r="BK128" s="34"/>
      <c r="BL128" s="34"/>
      <c r="BM128" s="34"/>
      <c r="BN128" s="35"/>
    </row>
    <row r="129" spans="1:66" ht="24" customHeight="1" x14ac:dyDescent="0.25">
      <c r="A129" s="62"/>
      <c r="B129" s="87">
        <v>-2</v>
      </c>
      <c r="C129" s="71"/>
      <c r="D129" s="72" t="s">
        <v>208</v>
      </c>
      <c r="E129" s="79">
        <f t="shared" si="2"/>
        <v>1</v>
      </c>
      <c r="F129" s="74" t="s">
        <v>10</v>
      </c>
      <c r="G129" s="75"/>
      <c r="H129" s="76"/>
      <c r="I129" s="76"/>
      <c r="J129" s="310"/>
      <c r="K129" s="80">
        <v>1</v>
      </c>
      <c r="L129" s="85">
        <v>0</v>
      </c>
      <c r="M129" s="85">
        <v>0</v>
      </c>
      <c r="N129" s="85">
        <v>0</v>
      </c>
      <c r="O129" s="85">
        <v>0</v>
      </c>
      <c r="P129" s="85">
        <v>0</v>
      </c>
      <c r="Q129" s="85">
        <v>0</v>
      </c>
      <c r="R129" s="85">
        <v>0</v>
      </c>
      <c r="S129" s="85">
        <v>0</v>
      </c>
      <c r="T129" s="85">
        <v>0</v>
      </c>
      <c r="U129" s="85">
        <v>0</v>
      </c>
      <c r="V129" s="85">
        <v>0</v>
      </c>
      <c r="W129" s="85">
        <v>0</v>
      </c>
      <c r="X129" s="85">
        <v>0</v>
      </c>
      <c r="Y129" s="86">
        <v>0</v>
      </c>
      <c r="Z129" s="85">
        <v>0</v>
      </c>
      <c r="AA129" s="85">
        <v>0</v>
      </c>
      <c r="AB129" s="85">
        <v>0</v>
      </c>
      <c r="AC129" s="85">
        <v>0</v>
      </c>
      <c r="AD129" s="86">
        <v>0</v>
      </c>
      <c r="AE129" s="85">
        <v>0</v>
      </c>
      <c r="AF129" s="85">
        <v>0</v>
      </c>
      <c r="AG129" s="86">
        <v>0</v>
      </c>
      <c r="AH129" s="85">
        <v>0</v>
      </c>
      <c r="AI129" s="85">
        <v>0</v>
      </c>
      <c r="AJ129" s="85">
        <v>0</v>
      </c>
      <c r="AK129" s="85">
        <v>0</v>
      </c>
      <c r="AL129" s="85">
        <v>0</v>
      </c>
      <c r="AM129" s="85">
        <v>0</v>
      </c>
      <c r="AN129" s="85">
        <v>0</v>
      </c>
      <c r="AO129" s="86">
        <v>0</v>
      </c>
      <c r="AP129" s="85">
        <v>0</v>
      </c>
      <c r="AQ129" s="86">
        <v>0</v>
      </c>
      <c r="AR129" s="85">
        <v>0</v>
      </c>
      <c r="AS129" s="85">
        <v>0</v>
      </c>
      <c r="AT129" s="85">
        <v>0</v>
      </c>
      <c r="AU129" s="85">
        <v>0</v>
      </c>
      <c r="AV129" s="85">
        <v>0</v>
      </c>
      <c r="AW129" s="86">
        <v>0</v>
      </c>
      <c r="AX129" s="85">
        <v>0</v>
      </c>
      <c r="AY129" s="85">
        <v>0</v>
      </c>
      <c r="AZ129" s="297">
        <v>0</v>
      </c>
      <c r="BA129" s="306"/>
      <c r="BB129" s="33"/>
      <c r="BC129" s="34"/>
      <c r="BD129" s="34"/>
      <c r="BE129" s="34"/>
      <c r="BF129" s="34"/>
      <c r="BG129" s="34"/>
      <c r="BH129" s="34"/>
      <c r="BI129" s="34"/>
      <c r="BJ129" s="34"/>
      <c r="BK129" s="34"/>
      <c r="BL129" s="34"/>
      <c r="BM129" s="34"/>
      <c r="BN129" s="35"/>
    </row>
    <row r="130" spans="1:66" ht="24" customHeight="1" x14ac:dyDescent="0.25">
      <c r="A130" s="78"/>
      <c r="B130" s="97" t="s">
        <v>61</v>
      </c>
      <c r="C130" s="71"/>
      <c r="D130" s="72" t="s">
        <v>293</v>
      </c>
      <c r="E130" s="79">
        <f t="shared" si="2"/>
        <v>1</v>
      </c>
      <c r="F130" s="74" t="s">
        <v>10</v>
      </c>
      <c r="G130" s="75"/>
      <c r="H130" s="76"/>
      <c r="I130" s="76"/>
      <c r="J130" s="310"/>
      <c r="K130" s="80">
        <v>1</v>
      </c>
      <c r="L130" s="85">
        <v>0</v>
      </c>
      <c r="M130" s="85">
        <v>0</v>
      </c>
      <c r="N130" s="85">
        <v>0</v>
      </c>
      <c r="O130" s="85">
        <v>0</v>
      </c>
      <c r="P130" s="85">
        <v>0</v>
      </c>
      <c r="Q130" s="85">
        <v>0</v>
      </c>
      <c r="R130" s="85">
        <v>0</v>
      </c>
      <c r="S130" s="85">
        <v>0</v>
      </c>
      <c r="T130" s="85">
        <v>0</v>
      </c>
      <c r="U130" s="85">
        <v>0</v>
      </c>
      <c r="V130" s="85">
        <v>0</v>
      </c>
      <c r="W130" s="85">
        <v>0</v>
      </c>
      <c r="X130" s="85">
        <v>0</v>
      </c>
      <c r="Y130" s="86">
        <v>0</v>
      </c>
      <c r="Z130" s="85">
        <v>0</v>
      </c>
      <c r="AA130" s="85">
        <v>0</v>
      </c>
      <c r="AB130" s="85">
        <v>0</v>
      </c>
      <c r="AC130" s="85">
        <v>0</v>
      </c>
      <c r="AD130" s="86">
        <v>0</v>
      </c>
      <c r="AE130" s="85">
        <v>0</v>
      </c>
      <c r="AF130" s="85">
        <v>0</v>
      </c>
      <c r="AG130" s="86">
        <v>0</v>
      </c>
      <c r="AH130" s="85">
        <v>0</v>
      </c>
      <c r="AI130" s="85">
        <v>0</v>
      </c>
      <c r="AJ130" s="85">
        <v>0</v>
      </c>
      <c r="AK130" s="85">
        <v>0</v>
      </c>
      <c r="AL130" s="85">
        <v>0</v>
      </c>
      <c r="AM130" s="85">
        <v>0</v>
      </c>
      <c r="AN130" s="85">
        <v>0</v>
      </c>
      <c r="AO130" s="86">
        <v>0</v>
      </c>
      <c r="AP130" s="85">
        <v>0</v>
      </c>
      <c r="AQ130" s="86">
        <v>0</v>
      </c>
      <c r="AR130" s="85">
        <v>0</v>
      </c>
      <c r="AS130" s="85">
        <v>0</v>
      </c>
      <c r="AT130" s="85">
        <v>0</v>
      </c>
      <c r="AU130" s="85">
        <v>0</v>
      </c>
      <c r="AV130" s="85">
        <v>0</v>
      </c>
      <c r="AW130" s="86">
        <v>0</v>
      </c>
      <c r="AX130" s="85">
        <v>0</v>
      </c>
      <c r="AY130" s="85">
        <v>0</v>
      </c>
      <c r="AZ130" s="297">
        <v>0</v>
      </c>
      <c r="BA130" s="306"/>
      <c r="BB130" s="33"/>
      <c r="BC130" s="34"/>
      <c r="BD130" s="34"/>
      <c r="BE130" s="34"/>
      <c r="BF130" s="34"/>
      <c r="BG130" s="34"/>
      <c r="BH130" s="34"/>
      <c r="BI130" s="34"/>
      <c r="BJ130" s="34"/>
      <c r="BK130" s="34"/>
      <c r="BL130" s="34"/>
      <c r="BM130" s="34"/>
      <c r="BN130" s="35"/>
    </row>
    <row r="131" spans="1:66" ht="24" customHeight="1" x14ac:dyDescent="0.25">
      <c r="A131" s="78"/>
      <c r="B131" s="87">
        <v>-4</v>
      </c>
      <c r="C131" s="71"/>
      <c r="D131" s="72" t="s">
        <v>90</v>
      </c>
      <c r="E131" s="79">
        <f t="shared" si="2"/>
        <v>1</v>
      </c>
      <c r="F131" s="74" t="s">
        <v>10</v>
      </c>
      <c r="G131" s="75"/>
      <c r="H131" s="76"/>
      <c r="I131" s="76"/>
      <c r="J131" s="310"/>
      <c r="K131" s="80">
        <v>1</v>
      </c>
      <c r="L131" s="85">
        <v>0</v>
      </c>
      <c r="M131" s="85">
        <v>0</v>
      </c>
      <c r="N131" s="85">
        <v>0</v>
      </c>
      <c r="O131" s="85">
        <v>0</v>
      </c>
      <c r="P131" s="85">
        <v>0</v>
      </c>
      <c r="Q131" s="85">
        <v>0</v>
      </c>
      <c r="R131" s="85">
        <v>0</v>
      </c>
      <c r="S131" s="85">
        <v>0</v>
      </c>
      <c r="T131" s="85">
        <v>0</v>
      </c>
      <c r="U131" s="85">
        <v>0</v>
      </c>
      <c r="V131" s="85">
        <v>0</v>
      </c>
      <c r="W131" s="85">
        <v>0</v>
      </c>
      <c r="X131" s="85">
        <v>0</v>
      </c>
      <c r="Y131" s="86">
        <v>0</v>
      </c>
      <c r="Z131" s="85">
        <v>0</v>
      </c>
      <c r="AA131" s="85">
        <v>0</v>
      </c>
      <c r="AB131" s="85">
        <v>0</v>
      </c>
      <c r="AC131" s="85">
        <v>0</v>
      </c>
      <c r="AD131" s="86">
        <v>0</v>
      </c>
      <c r="AE131" s="85">
        <v>0</v>
      </c>
      <c r="AF131" s="85">
        <v>0</v>
      </c>
      <c r="AG131" s="86">
        <v>0</v>
      </c>
      <c r="AH131" s="85">
        <v>0</v>
      </c>
      <c r="AI131" s="85">
        <v>0</v>
      </c>
      <c r="AJ131" s="85">
        <v>0</v>
      </c>
      <c r="AK131" s="85">
        <v>0</v>
      </c>
      <c r="AL131" s="85">
        <v>0</v>
      </c>
      <c r="AM131" s="85">
        <v>0</v>
      </c>
      <c r="AN131" s="85">
        <v>0</v>
      </c>
      <c r="AO131" s="86">
        <v>0</v>
      </c>
      <c r="AP131" s="85">
        <v>0</v>
      </c>
      <c r="AQ131" s="86">
        <v>0</v>
      </c>
      <c r="AR131" s="85">
        <v>0</v>
      </c>
      <c r="AS131" s="85">
        <v>0</v>
      </c>
      <c r="AT131" s="85">
        <v>0</v>
      </c>
      <c r="AU131" s="85">
        <v>0</v>
      </c>
      <c r="AV131" s="85">
        <v>0</v>
      </c>
      <c r="AW131" s="86">
        <v>0</v>
      </c>
      <c r="AX131" s="85">
        <v>0</v>
      </c>
      <c r="AY131" s="85">
        <v>0</v>
      </c>
      <c r="AZ131" s="297">
        <v>0</v>
      </c>
      <c r="BA131" s="306"/>
      <c r="BB131" s="33"/>
      <c r="BC131" s="34"/>
      <c r="BD131" s="34"/>
      <c r="BE131" s="34"/>
      <c r="BF131" s="34"/>
      <c r="BG131" s="34"/>
      <c r="BH131" s="34"/>
      <c r="BI131" s="34"/>
      <c r="BJ131" s="34"/>
      <c r="BK131" s="34"/>
      <c r="BL131" s="34"/>
      <c r="BM131" s="34"/>
      <c r="BN131" s="35"/>
    </row>
    <row r="132" spans="1:66" s="108" customFormat="1" ht="24" customHeight="1" x14ac:dyDescent="0.25">
      <c r="A132" s="101">
        <v>26</v>
      </c>
      <c r="B132" s="102"/>
      <c r="C132" s="102"/>
      <c r="D132" s="103" t="s">
        <v>294</v>
      </c>
      <c r="E132" s="104" t="str">
        <f t="shared" si="2"/>
        <v/>
      </c>
      <c r="F132" s="74"/>
      <c r="G132" s="75"/>
      <c r="H132" s="76"/>
      <c r="I132" s="76"/>
      <c r="J132" s="310"/>
      <c r="K132" s="105"/>
      <c r="L132" s="106"/>
      <c r="M132" s="106"/>
      <c r="N132" s="106"/>
      <c r="O132" s="106"/>
      <c r="P132" s="106"/>
      <c r="Q132" s="106"/>
      <c r="R132" s="106"/>
      <c r="S132" s="106"/>
      <c r="T132" s="106"/>
      <c r="U132" s="106"/>
      <c r="V132" s="106"/>
      <c r="W132" s="106"/>
      <c r="X132" s="106"/>
      <c r="Y132" s="107"/>
      <c r="Z132" s="106"/>
      <c r="AA132" s="106"/>
      <c r="AB132" s="106"/>
      <c r="AC132" s="106"/>
      <c r="AD132" s="107"/>
      <c r="AE132" s="106"/>
      <c r="AF132" s="106"/>
      <c r="AG132" s="107"/>
      <c r="AH132" s="106"/>
      <c r="AI132" s="106"/>
      <c r="AJ132" s="106"/>
      <c r="AK132" s="106"/>
      <c r="AL132" s="106"/>
      <c r="AM132" s="106"/>
      <c r="AN132" s="106"/>
      <c r="AO132" s="107"/>
      <c r="AP132" s="106"/>
      <c r="AQ132" s="107"/>
      <c r="AR132" s="106"/>
      <c r="AS132" s="106"/>
      <c r="AT132" s="106"/>
      <c r="AU132" s="106"/>
      <c r="AV132" s="106"/>
      <c r="AW132" s="107"/>
      <c r="AX132" s="106"/>
      <c r="AY132" s="106"/>
      <c r="AZ132" s="106"/>
      <c r="BA132" s="306"/>
      <c r="BB132" s="33"/>
      <c r="BC132" s="34"/>
      <c r="BD132" s="34"/>
      <c r="BE132" s="34"/>
      <c r="BF132" s="34"/>
      <c r="BG132" s="34"/>
      <c r="BH132" s="34"/>
      <c r="BI132" s="34"/>
      <c r="BJ132" s="34"/>
      <c r="BK132" s="34"/>
      <c r="BL132" s="34"/>
      <c r="BM132" s="34"/>
      <c r="BN132" s="35"/>
    </row>
    <row r="133" spans="1:66" s="108" customFormat="1" ht="24" customHeight="1" x14ac:dyDescent="0.25">
      <c r="A133" s="367"/>
      <c r="B133" s="109">
        <v>-1</v>
      </c>
      <c r="C133" s="102"/>
      <c r="D133" s="103" t="s">
        <v>295</v>
      </c>
      <c r="E133" s="104">
        <f t="shared" si="2"/>
        <v>11</v>
      </c>
      <c r="F133" s="74" t="s">
        <v>10</v>
      </c>
      <c r="G133" s="75"/>
      <c r="H133" s="76"/>
      <c r="I133" s="76"/>
      <c r="J133" s="310"/>
      <c r="K133" s="110">
        <v>0</v>
      </c>
      <c r="L133" s="111">
        <v>0</v>
      </c>
      <c r="M133" s="111">
        <v>1</v>
      </c>
      <c r="N133" s="111">
        <v>0</v>
      </c>
      <c r="O133" s="111">
        <v>0</v>
      </c>
      <c r="P133" s="111">
        <v>0</v>
      </c>
      <c r="Q133" s="111">
        <v>0</v>
      </c>
      <c r="R133" s="111">
        <v>0</v>
      </c>
      <c r="S133" s="111">
        <v>1</v>
      </c>
      <c r="T133" s="111">
        <v>0</v>
      </c>
      <c r="U133" s="111">
        <v>0</v>
      </c>
      <c r="V133" s="111">
        <v>1</v>
      </c>
      <c r="W133" s="111">
        <v>0</v>
      </c>
      <c r="X133" s="111">
        <v>1</v>
      </c>
      <c r="Y133" s="112">
        <v>1</v>
      </c>
      <c r="Z133" s="111">
        <v>0</v>
      </c>
      <c r="AA133" s="111">
        <v>1</v>
      </c>
      <c r="AB133" s="111">
        <v>0</v>
      </c>
      <c r="AC133" s="111">
        <v>0</v>
      </c>
      <c r="AD133" s="112">
        <v>0</v>
      </c>
      <c r="AE133" s="111">
        <v>0</v>
      </c>
      <c r="AF133" s="111">
        <v>1</v>
      </c>
      <c r="AG133" s="112">
        <v>0</v>
      </c>
      <c r="AH133" s="111">
        <v>0</v>
      </c>
      <c r="AI133" s="111">
        <v>1</v>
      </c>
      <c r="AJ133" s="111">
        <v>0</v>
      </c>
      <c r="AK133" s="111">
        <v>0</v>
      </c>
      <c r="AL133" s="111">
        <v>0</v>
      </c>
      <c r="AM133" s="111">
        <v>0</v>
      </c>
      <c r="AN133" s="111">
        <v>0</v>
      </c>
      <c r="AO133" s="112">
        <v>0</v>
      </c>
      <c r="AP133" s="111">
        <v>0</v>
      </c>
      <c r="AQ133" s="112">
        <v>1</v>
      </c>
      <c r="AR133" s="111">
        <v>0</v>
      </c>
      <c r="AS133" s="111">
        <v>1</v>
      </c>
      <c r="AT133" s="111">
        <v>0</v>
      </c>
      <c r="AU133" s="111">
        <v>0</v>
      </c>
      <c r="AV133" s="111">
        <v>0</v>
      </c>
      <c r="AW133" s="112">
        <v>0</v>
      </c>
      <c r="AX133" s="111">
        <v>0</v>
      </c>
      <c r="AY133" s="111">
        <v>1</v>
      </c>
      <c r="AZ133" s="298">
        <v>0</v>
      </c>
      <c r="BA133" s="306"/>
      <c r="BB133" s="33"/>
      <c r="BC133" s="34"/>
      <c r="BD133" s="34"/>
      <c r="BE133" s="34"/>
      <c r="BF133" s="34"/>
      <c r="BG133" s="34"/>
      <c r="BH133" s="34"/>
      <c r="BI133" s="34"/>
      <c r="BJ133" s="34"/>
      <c r="BK133" s="34"/>
      <c r="BL133" s="34"/>
      <c r="BM133" s="34"/>
      <c r="BN133" s="35"/>
    </row>
    <row r="134" spans="1:66" s="108" customFormat="1" ht="24" customHeight="1" x14ac:dyDescent="0.25">
      <c r="A134" s="368"/>
      <c r="B134" s="109">
        <v>-2</v>
      </c>
      <c r="C134" s="102"/>
      <c r="D134" s="103" t="s">
        <v>296</v>
      </c>
      <c r="E134" s="104">
        <f t="shared" si="2"/>
        <v>15</v>
      </c>
      <c r="F134" s="74" t="s">
        <v>110</v>
      </c>
      <c r="G134" s="75"/>
      <c r="H134" s="76"/>
      <c r="I134" s="76"/>
      <c r="J134" s="310"/>
      <c r="K134" s="110">
        <v>0</v>
      </c>
      <c r="L134" s="111">
        <v>0</v>
      </c>
      <c r="M134" s="111">
        <v>2</v>
      </c>
      <c r="N134" s="111">
        <v>0</v>
      </c>
      <c r="O134" s="111">
        <v>0</v>
      </c>
      <c r="P134" s="111">
        <v>0</v>
      </c>
      <c r="Q134" s="111">
        <v>0</v>
      </c>
      <c r="R134" s="111">
        <v>0</v>
      </c>
      <c r="S134" s="111">
        <v>3</v>
      </c>
      <c r="T134" s="111">
        <v>1</v>
      </c>
      <c r="U134" s="111">
        <v>0</v>
      </c>
      <c r="V134" s="111">
        <v>3</v>
      </c>
      <c r="W134" s="111">
        <v>0</v>
      </c>
      <c r="X134" s="111">
        <v>4</v>
      </c>
      <c r="Y134" s="112">
        <v>2</v>
      </c>
      <c r="Z134" s="111">
        <v>0</v>
      </c>
      <c r="AA134" s="111">
        <v>0</v>
      </c>
      <c r="AB134" s="111">
        <v>0</v>
      </c>
      <c r="AC134" s="111">
        <v>0</v>
      </c>
      <c r="AD134" s="112">
        <v>0</v>
      </c>
      <c r="AE134" s="111">
        <v>0</v>
      </c>
      <c r="AF134" s="111">
        <v>0</v>
      </c>
      <c r="AG134" s="112">
        <v>0</v>
      </c>
      <c r="AH134" s="111">
        <v>0</v>
      </c>
      <c r="AI134" s="111">
        <v>0</v>
      </c>
      <c r="AJ134" s="111">
        <v>0</v>
      </c>
      <c r="AK134" s="111">
        <v>0</v>
      </c>
      <c r="AL134" s="111">
        <v>0</v>
      </c>
      <c r="AM134" s="111">
        <v>0</v>
      </c>
      <c r="AN134" s="111">
        <v>0</v>
      </c>
      <c r="AO134" s="112">
        <v>0</v>
      </c>
      <c r="AP134" s="111">
        <v>0</v>
      </c>
      <c r="AQ134" s="112">
        <v>0</v>
      </c>
      <c r="AR134" s="111">
        <v>0</v>
      </c>
      <c r="AS134" s="111">
        <v>0</v>
      </c>
      <c r="AT134" s="111">
        <v>0</v>
      </c>
      <c r="AU134" s="111">
        <v>0</v>
      </c>
      <c r="AV134" s="111">
        <v>0</v>
      </c>
      <c r="AW134" s="112">
        <v>0</v>
      </c>
      <c r="AX134" s="111">
        <v>0</v>
      </c>
      <c r="AY134" s="111">
        <v>0</v>
      </c>
      <c r="AZ134" s="298">
        <v>0</v>
      </c>
      <c r="BA134" s="306"/>
      <c r="BB134" s="33"/>
      <c r="BC134" s="34"/>
      <c r="BD134" s="34"/>
      <c r="BE134" s="34"/>
      <c r="BF134" s="34"/>
      <c r="BG134" s="34"/>
      <c r="BH134" s="34"/>
      <c r="BI134" s="34"/>
      <c r="BJ134" s="34"/>
      <c r="BK134" s="34"/>
      <c r="BL134" s="34"/>
      <c r="BM134" s="34"/>
      <c r="BN134" s="35"/>
    </row>
    <row r="135" spans="1:66" s="108" customFormat="1" ht="24" customHeight="1" x14ac:dyDescent="0.25">
      <c r="A135" s="101">
        <v>27</v>
      </c>
      <c r="B135" s="102"/>
      <c r="C135" s="102"/>
      <c r="D135" s="103" t="s">
        <v>113</v>
      </c>
      <c r="E135" s="104" t="str">
        <f t="shared" si="2"/>
        <v/>
      </c>
      <c r="F135" s="74"/>
      <c r="G135" s="75"/>
      <c r="H135" s="76"/>
      <c r="I135" s="76"/>
      <c r="J135" s="310"/>
      <c r="K135" s="105"/>
      <c r="L135" s="106"/>
      <c r="M135" s="106"/>
      <c r="N135" s="106"/>
      <c r="O135" s="106"/>
      <c r="P135" s="106"/>
      <c r="Q135" s="106"/>
      <c r="R135" s="106"/>
      <c r="S135" s="106"/>
      <c r="T135" s="106"/>
      <c r="U135" s="106"/>
      <c r="V135" s="106"/>
      <c r="W135" s="106"/>
      <c r="X135" s="106"/>
      <c r="Y135" s="107"/>
      <c r="Z135" s="106"/>
      <c r="AA135" s="106"/>
      <c r="AB135" s="106"/>
      <c r="AC135" s="106"/>
      <c r="AD135" s="107"/>
      <c r="AE135" s="106"/>
      <c r="AF135" s="106"/>
      <c r="AG135" s="107"/>
      <c r="AH135" s="106"/>
      <c r="AI135" s="106"/>
      <c r="AJ135" s="106"/>
      <c r="AK135" s="106"/>
      <c r="AL135" s="106"/>
      <c r="AM135" s="106"/>
      <c r="AN135" s="106"/>
      <c r="AO135" s="107"/>
      <c r="AP135" s="106"/>
      <c r="AQ135" s="107"/>
      <c r="AR135" s="106"/>
      <c r="AS135" s="106"/>
      <c r="AT135" s="106"/>
      <c r="AU135" s="106"/>
      <c r="AV135" s="106"/>
      <c r="AW135" s="107"/>
      <c r="AX135" s="106"/>
      <c r="AY135" s="106"/>
      <c r="AZ135" s="106"/>
      <c r="BA135" s="306"/>
      <c r="BB135" s="33"/>
      <c r="BC135" s="34"/>
      <c r="BD135" s="34"/>
      <c r="BE135" s="34"/>
      <c r="BF135" s="34"/>
      <c r="BG135" s="34"/>
      <c r="BH135" s="34"/>
      <c r="BI135" s="34"/>
      <c r="BJ135" s="34"/>
      <c r="BK135" s="34"/>
      <c r="BL135" s="34"/>
      <c r="BM135" s="34"/>
      <c r="BN135" s="35"/>
    </row>
    <row r="136" spans="1:66" s="108" customFormat="1" ht="24" customHeight="1" x14ac:dyDescent="0.25">
      <c r="A136" s="367"/>
      <c r="B136" s="109">
        <v>-1</v>
      </c>
      <c r="C136" s="102"/>
      <c r="D136" s="103" t="s">
        <v>297</v>
      </c>
      <c r="E136" s="104">
        <f t="shared" si="2"/>
        <v>19</v>
      </c>
      <c r="F136" s="74" t="s">
        <v>174</v>
      </c>
      <c r="G136" s="75"/>
      <c r="H136" s="76"/>
      <c r="I136" s="76"/>
      <c r="J136" s="310"/>
      <c r="K136" s="110">
        <v>0</v>
      </c>
      <c r="L136" s="111">
        <v>0</v>
      </c>
      <c r="M136" s="111">
        <v>2</v>
      </c>
      <c r="N136" s="111">
        <v>1</v>
      </c>
      <c r="O136" s="111">
        <v>1</v>
      </c>
      <c r="P136" s="111">
        <v>1</v>
      </c>
      <c r="Q136" s="111">
        <v>1</v>
      </c>
      <c r="R136" s="111">
        <v>1</v>
      </c>
      <c r="S136" s="111">
        <v>1</v>
      </c>
      <c r="T136" s="111">
        <v>1</v>
      </c>
      <c r="U136" s="111">
        <v>1</v>
      </c>
      <c r="V136" s="111">
        <v>1</v>
      </c>
      <c r="W136" s="111">
        <v>1</v>
      </c>
      <c r="X136" s="111">
        <v>2</v>
      </c>
      <c r="Y136" s="112">
        <v>2</v>
      </c>
      <c r="Z136" s="111">
        <v>0</v>
      </c>
      <c r="AA136" s="111">
        <v>0</v>
      </c>
      <c r="AB136" s="111">
        <v>0</v>
      </c>
      <c r="AC136" s="111">
        <v>0</v>
      </c>
      <c r="AD136" s="112">
        <v>0</v>
      </c>
      <c r="AE136" s="111">
        <v>0</v>
      </c>
      <c r="AF136" s="111">
        <v>0</v>
      </c>
      <c r="AG136" s="112">
        <v>0</v>
      </c>
      <c r="AH136" s="111">
        <v>0</v>
      </c>
      <c r="AI136" s="111">
        <v>0</v>
      </c>
      <c r="AJ136" s="111">
        <v>0</v>
      </c>
      <c r="AK136" s="111">
        <v>0</v>
      </c>
      <c r="AL136" s="111">
        <v>0</v>
      </c>
      <c r="AM136" s="111">
        <v>0</v>
      </c>
      <c r="AN136" s="111">
        <v>0</v>
      </c>
      <c r="AO136" s="112">
        <v>0</v>
      </c>
      <c r="AP136" s="111">
        <v>0</v>
      </c>
      <c r="AQ136" s="112">
        <v>3</v>
      </c>
      <c r="AR136" s="111">
        <v>0</v>
      </c>
      <c r="AS136" s="111">
        <v>0</v>
      </c>
      <c r="AT136" s="111">
        <v>0</v>
      </c>
      <c r="AU136" s="111">
        <v>0</v>
      </c>
      <c r="AV136" s="111">
        <v>0</v>
      </c>
      <c r="AW136" s="112">
        <v>0</v>
      </c>
      <c r="AX136" s="111">
        <v>0</v>
      </c>
      <c r="AY136" s="111">
        <v>0</v>
      </c>
      <c r="AZ136" s="298">
        <v>0</v>
      </c>
      <c r="BA136" s="306"/>
      <c r="BB136" s="33"/>
      <c r="BC136" s="34"/>
      <c r="BD136" s="34"/>
      <c r="BE136" s="34"/>
      <c r="BF136" s="34"/>
      <c r="BG136" s="34"/>
      <c r="BH136" s="34"/>
      <c r="BI136" s="34"/>
      <c r="BJ136" s="34"/>
      <c r="BK136" s="34"/>
      <c r="BL136" s="34"/>
      <c r="BM136" s="34"/>
      <c r="BN136" s="35"/>
    </row>
    <row r="137" spans="1:66" s="108" customFormat="1" ht="24" customHeight="1" x14ac:dyDescent="0.25">
      <c r="A137" s="367"/>
      <c r="B137" s="109">
        <v>-2</v>
      </c>
      <c r="C137" s="102"/>
      <c r="D137" s="103" t="s">
        <v>298</v>
      </c>
      <c r="E137" s="104">
        <f t="shared" si="2"/>
        <v>6</v>
      </c>
      <c r="F137" s="74" t="s">
        <v>174</v>
      </c>
      <c r="G137" s="75"/>
      <c r="H137" s="76"/>
      <c r="I137" s="76"/>
      <c r="J137" s="310"/>
      <c r="K137" s="110">
        <v>0</v>
      </c>
      <c r="L137" s="111">
        <v>0</v>
      </c>
      <c r="M137" s="111">
        <v>0</v>
      </c>
      <c r="N137" s="111">
        <v>0</v>
      </c>
      <c r="O137" s="111">
        <v>0</v>
      </c>
      <c r="P137" s="111">
        <v>0</v>
      </c>
      <c r="Q137" s="111">
        <v>0</v>
      </c>
      <c r="R137" s="111">
        <v>0</v>
      </c>
      <c r="S137" s="111">
        <v>0</v>
      </c>
      <c r="T137" s="111">
        <v>0</v>
      </c>
      <c r="U137" s="111">
        <v>0</v>
      </c>
      <c r="V137" s="111">
        <v>0</v>
      </c>
      <c r="W137" s="111">
        <v>0</v>
      </c>
      <c r="X137" s="111">
        <v>0</v>
      </c>
      <c r="Y137" s="112">
        <v>0</v>
      </c>
      <c r="Z137" s="111">
        <v>0</v>
      </c>
      <c r="AA137" s="111">
        <v>0</v>
      </c>
      <c r="AB137" s="111">
        <v>0</v>
      </c>
      <c r="AC137" s="111">
        <v>0</v>
      </c>
      <c r="AD137" s="112">
        <v>0</v>
      </c>
      <c r="AE137" s="111">
        <v>0</v>
      </c>
      <c r="AF137" s="111">
        <v>0</v>
      </c>
      <c r="AG137" s="112">
        <v>0</v>
      </c>
      <c r="AH137" s="111">
        <v>0</v>
      </c>
      <c r="AI137" s="111">
        <v>0</v>
      </c>
      <c r="AJ137" s="111">
        <v>0</v>
      </c>
      <c r="AK137" s="111">
        <v>0</v>
      </c>
      <c r="AL137" s="111">
        <v>0</v>
      </c>
      <c r="AM137" s="111">
        <v>0</v>
      </c>
      <c r="AN137" s="111">
        <v>0</v>
      </c>
      <c r="AO137" s="112">
        <v>0</v>
      </c>
      <c r="AP137" s="111">
        <v>0</v>
      </c>
      <c r="AQ137" s="112">
        <v>0</v>
      </c>
      <c r="AR137" s="111">
        <v>0</v>
      </c>
      <c r="AS137" s="111">
        <v>2</v>
      </c>
      <c r="AT137" s="111">
        <v>1</v>
      </c>
      <c r="AU137" s="111">
        <v>1</v>
      </c>
      <c r="AV137" s="111">
        <v>1</v>
      </c>
      <c r="AW137" s="112">
        <v>1</v>
      </c>
      <c r="AX137" s="111">
        <v>0</v>
      </c>
      <c r="AY137" s="111">
        <v>0</v>
      </c>
      <c r="AZ137" s="298">
        <v>0</v>
      </c>
      <c r="BA137" s="306"/>
      <c r="BB137" s="33"/>
      <c r="BC137" s="34"/>
      <c r="BD137" s="34"/>
      <c r="BE137" s="34"/>
      <c r="BF137" s="34"/>
      <c r="BG137" s="34"/>
      <c r="BH137" s="34"/>
      <c r="BI137" s="34"/>
      <c r="BJ137" s="34"/>
      <c r="BK137" s="34"/>
      <c r="BL137" s="34"/>
      <c r="BM137" s="34"/>
      <c r="BN137" s="35"/>
    </row>
    <row r="138" spans="1:66" s="108" customFormat="1" ht="24" customHeight="1" x14ac:dyDescent="0.25">
      <c r="A138" s="367"/>
      <c r="B138" s="109">
        <v>-3</v>
      </c>
      <c r="C138" s="102"/>
      <c r="D138" s="103" t="s">
        <v>299</v>
      </c>
      <c r="E138" s="104">
        <f t="shared" si="2"/>
        <v>22</v>
      </c>
      <c r="F138" s="74" t="s">
        <v>174</v>
      </c>
      <c r="G138" s="75"/>
      <c r="H138" s="76"/>
      <c r="I138" s="76"/>
      <c r="J138" s="310"/>
      <c r="K138" s="110">
        <v>0</v>
      </c>
      <c r="L138" s="111">
        <v>0</v>
      </c>
      <c r="M138" s="111">
        <v>0</v>
      </c>
      <c r="N138" s="111">
        <v>0</v>
      </c>
      <c r="O138" s="111">
        <v>0</v>
      </c>
      <c r="P138" s="111">
        <v>0</v>
      </c>
      <c r="Q138" s="111">
        <v>0</v>
      </c>
      <c r="R138" s="111">
        <v>0</v>
      </c>
      <c r="S138" s="111">
        <v>0</v>
      </c>
      <c r="T138" s="111">
        <v>0</v>
      </c>
      <c r="U138" s="111">
        <v>0</v>
      </c>
      <c r="V138" s="111">
        <v>0</v>
      </c>
      <c r="W138" s="111">
        <v>0</v>
      </c>
      <c r="X138" s="111">
        <v>0</v>
      </c>
      <c r="Y138" s="112">
        <v>0</v>
      </c>
      <c r="Z138" s="111">
        <v>0</v>
      </c>
      <c r="AA138" s="111">
        <v>3</v>
      </c>
      <c r="AB138" s="111">
        <v>1</v>
      </c>
      <c r="AC138" s="111">
        <v>2</v>
      </c>
      <c r="AD138" s="112">
        <v>1</v>
      </c>
      <c r="AE138" s="111">
        <v>0</v>
      </c>
      <c r="AF138" s="111">
        <v>3</v>
      </c>
      <c r="AG138" s="112">
        <v>1</v>
      </c>
      <c r="AH138" s="111">
        <v>0</v>
      </c>
      <c r="AI138" s="111">
        <v>2</v>
      </c>
      <c r="AJ138" s="111">
        <v>1</v>
      </c>
      <c r="AK138" s="111">
        <v>1</v>
      </c>
      <c r="AL138" s="111">
        <v>1</v>
      </c>
      <c r="AM138" s="111">
        <v>1</v>
      </c>
      <c r="AN138" s="111">
        <v>1</v>
      </c>
      <c r="AO138" s="112">
        <v>1</v>
      </c>
      <c r="AP138" s="111">
        <v>0</v>
      </c>
      <c r="AQ138" s="112">
        <v>0</v>
      </c>
      <c r="AR138" s="111">
        <v>0</v>
      </c>
      <c r="AS138" s="111">
        <v>0</v>
      </c>
      <c r="AT138" s="111">
        <v>0</v>
      </c>
      <c r="AU138" s="111">
        <v>0</v>
      </c>
      <c r="AV138" s="111">
        <v>0</v>
      </c>
      <c r="AW138" s="112">
        <v>0</v>
      </c>
      <c r="AX138" s="111">
        <v>0</v>
      </c>
      <c r="AY138" s="111">
        <v>2</v>
      </c>
      <c r="AZ138" s="298">
        <v>1</v>
      </c>
      <c r="BA138" s="306"/>
      <c r="BB138" s="33"/>
      <c r="BC138" s="34"/>
      <c r="BD138" s="34"/>
      <c r="BE138" s="34"/>
      <c r="BF138" s="34"/>
      <c r="BG138" s="34"/>
      <c r="BH138" s="34"/>
      <c r="BI138" s="34"/>
      <c r="BJ138" s="34"/>
      <c r="BK138" s="34"/>
      <c r="BL138" s="34"/>
      <c r="BM138" s="34"/>
      <c r="BN138" s="35"/>
    </row>
    <row r="139" spans="1:66" s="108" customFormat="1" ht="24" customHeight="1" x14ac:dyDescent="0.25">
      <c r="A139" s="367"/>
      <c r="B139" s="109">
        <v>-4</v>
      </c>
      <c r="C139" s="102"/>
      <c r="D139" s="103" t="s">
        <v>300</v>
      </c>
      <c r="E139" s="104">
        <f t="shared" si="2"/>
        <v>22</v>
      </c>
      <c r="F139" s="74" t="s">
        <v>174</v>
      </c>
      <c r="G139" s="75"/>
      <c r="H139" s="76"/>
      <c r="I139" s="76"/>
      <c r="J139" s="310"/>
      <c r="K139" s="110">
        <v>0</v>
      </c>
      <c r="L139" s="111">
        <v>0</v>
      </c>
      <c r="M139" s="111">
        <v>0</v>
      </c>
      <c r="N139" s="111">
        <v>0</v>
      </c>
      <c r="O139" s="111">
        <v>0</v>
      </c>
      <c r="P139" s="111">
        <v>0</v>
      </c>
      <c r="Q139" s="111">
        <v>0</v>
      </c>
      <c r="R139" s="111">
        <v>0</v>
      </c>
      <c r="S139" s="111">
        <v>0</v>
      </c>
      <c r="T139" s="111">
        <v>0</v>
      </c>
      <c r="U139" s="111">
        <v>0</v>
      </c>
      <c r="V139" s="111">
        <v>0</v>
      </c>
      <c r="W139" s="111">
        <v>0</v>
      </c>
      <c r="X139" s="111">
        <v>0</v>
      </c>
      <c r="Y139" s="112">
        <v>0</v>
      </c>
      <c r="Z139" s="111">
        <v>0</v>
      </c>
      <c r="AA139" s="111">
        <v>3</v>
      </c>
      <c r="AB139" s="111">
        <v>1</v>
      </c>
      <c r="AC139" s="111">
        <v>2</v>
      </c>
      <c r="AD139" s="112">
        <v>1</v>
      </c>
      <c r="AE139" s="111">
        <v>0</v>
      </c>
      <c r="AF139" s="111">
        <v>3</v>
      </c>
      <c r="AG139" s="112">
        <v>1</v>
      </c>
      <c r="AH139" s="111">
        <v>0</v>
      </c>
      <c r="AI139" s="111">
        <v>2</v>
      </c>
      <c r="AJ139" s="111">
        <v>1</v>
      </c>
      <c r="AK139" s="111">
        <v>1</v>
      </c>
      <c r="AL139" s="111">
        <v>1</v>
      </c>
      <c r="AM139" s="111">
        <v>1</v>
      </c>
      <c r="AN139" s="111">
        <v>1</v>
      </c>
      <c r="AO139" s="112">
        <v>1</v>
      </c>
      <c r="AP139" s="111">
        <v>0</v>
      </c>
      <c r="AQ139" s="112">
        <v>0</v>
      </c>
      <c r="AR139" s="111">
        <v>0</v>
      </c>
      <c r="AS139" s="111">
        <v>0</v>
      </c>
      <c r="AT139" s="111">
        <v>0</v>
      </c>
      <c r="AU139" s="111">
        <v>0</v>
      </c>
      <c r="AV139" s="111">
        <v>0</v>
      </c>
      <c r="AW139" s="112">
        <v>0</v>
      </c>
      <c r="AX139" s="111">
        <v>0</v>
      </c>
      <c r="AY139" s="111">
        <v>2</v>
      </c>
      <c r="AZ139" s="298">
        <v>1</v>
      </c>
      <c r="BA139" s="306"/>
      <c r="BB139" s="33"/>
      <c r="BC139" s="34"/>
      <c r="BD139" s="34"/>
      <c r="BE139" s="34"/>
      <c r="BF139" s="34"/>
      <c r="BG139" s="34"/>
      <c r="BH139" s="34"/>
      <c r="BI139" s="34"/>
      <c r="BJ139" s="34"/>
      <c r="BK139" s="34"/>
      <c r="BL139" s="34"/>
      <c r="BM139" s="34"/>
      <c r="BN139" s="35"/>
    </row>
    <row r="140" spans="1:66" s="108" customFormat="1" ht="24" customHeight="1" x14ac:dyDescent="0.25">
      <c r="A140" s="367"/>
      <c r="B140" s="109">
        <v>-5</v>
      </c>
      <c r="C140" s="102"/>
      <c r="D140" s="103" t="s">
        <v>301</v>
      </c>
      <c r="E140" s="104">
        <f t="shared" si="2"/>
        <v>22</v>
      </c>
      <c r="F140" s="74" t="s">
        <v>174</v>
      </c>
      <c r="G140" s="75"/>
      <c r="H140" s="76"/>
      <c r="I140" s="76"/>
      <c r="J140" s="310"/>
      <c r="K140" s="110">
        <v>0</v>
      </c>
      <c r="L140" s="111">
        <v>0</v>
      </c>
      <c r="M140" s="111">
        <v>0</v>
      </c>
      <c r="N140" s="111">
        <v>0</v>
      </c>
      <c r="O140" s="111">
        <v>0</v>
      </c>
      <c r="P140" s="111">
        <v>0</v>
      </c>
      <c r="Q140" s="111">
        <v>0</v>
      </c>
      <c r="R140" s="111">
        <v>0</v>
      </c>
      <c r="S140" s="111">
        <v>0</v>
      </c>
      <c r="T140" s="111">
        <v>0</v>
      </c>
      <c r="U140" s="111">
        <v>0</v>
      </c>
      <c r="V140" s="111">
        <v>0</v>
      </c>
      <c r="W140" s="111">
        <v>0</v>
      </c>
      <c r="X140" s="111">
        <v>0</v>
      </c>
      <c r="Y140" s="112">
        <v>0</v>
      </c>
      <c r="Z140" s="111">
        <v>0</v>
      </c>
      <c r="AA140" s="111">
        <v>3</v>
      </c>
      <c r="AB140" s="111">
        <v>1</v>
      </c>
      <c r="AC140" s="111">
        <v>2</v>
      </c>
      <c r="AD140" s="112">
        <v>1</v>
      </c>
      <c r="AE140" s="111">
        <v>0</v>
      </c>
      <c r="AF140" s="111">
        <v>3</v>
      </c>
      <c r="AG140" s="112">
        <v>1</v>
      </c>
      <c r="AH140" s="111">
        <v>0</v>
      </c>
      <c r="AI140" s="111">
        <v>2</v>
      </c>
      <c r="AJ140" s="111">
        <v>1</v>
      </c>
      <c r="AK140" s="111">
        <v>1</v>
      </c>
      <c r="AL140" s="111">
        <v>1</v>
      </c>
      <c r="AM140" s="111">
        <v>1</v>
      </c>
      <c r="AN140" s="111">
        <v>1</v>
      </c>
      <c r="AO140" s="112">
        <v>1</v>
      </c>
      <c r="AP140" s="111">
        <v>0</v>
      </c>
      <c r="AQ140" s="112">
        <v>0</v>
      </c>
      <c r="AR140" s="111">
        <v>0</v>
      </c>
      <c r="AS140" s="111">
        <v>0</v>
      </c>
      <c r="AT140" s="111">
        <v>0</v>
      </c>
      <c r="AU140" s="111">
        <v>0</v>
      </c>
      <c r="AV140" s="111">
        <v>0</v>
      </c>
      <c r="AW140" s="112">
        <v>0</v>
      </c>
      <c r="AX140" s="111">
        <v>0</v>
      </c>
      <c r="AY140" s="111">
        <v>2</v>
      </c>
      <c r="AZ140" s="298">
        <v>1</v>
      </c>
      <c r="BA140" s="306"/>
      <c r="BB140" s="33"/>
      <c r="BC140" s="34"/>
      <c r="BD140" s="34"/>
      <c r="BE140" s="34"/>
      <c r="BF140" s="34"/>
      <c r="BG140" s="34"/>
      <c r="BH140" s="34"/>
      <c r="BI140" s="34"/>
      <c r="BJ140" s="34"/>
      <c r="BK140" s="34"/>
      <c r="BL140" s="34"/>
      <c r="BM140" s="34"/>
      <c r="BN140" s="35"/>
    </row>
    <row r="141" spans="1:66" s="108" customFormat="1" ht="24" customHeight="1" x14ac:dyDescent="0.25">
      <c r="A141" s="368"/>
      <c r="B141" s="109">
        <v>-6</v>
      </c>
      <c r="C141" s="102"/>
      <c r="D141" s="103" t="s">
        <v>114</v>
      </c>
      <c r="E141" s="104">
        <f t="shared" si="2"/>
        <v>40</v>
      </c>
      <c r="F141" s="74" t="s">
        <v>174</v>
      </c>
      <c r="G141" s="75"/>
      <c r="H141" s="76"/>
      <c r="I141" s="76"/>
      <c r="J141" s="310"/>
      <c r="K141" s="110">
        <v>0</v>
      </c>
      <c r="L141" s="111">
        <v>0</v>
      </c>
      <c r="M141" s="111">
        <v>2</v>
      </c>
      <c r="N141" s="111">
        <v>1</v>
      </c>
      <c r="O141" s="111">
        <v>1</v>
      </c>
      <c r="P141" s="111">
        <v>1</v>
      </c>
      <c r="Q141" s="111">
        <v>1</v>
      </c>
      <c r="R141" s="111">
        <v>1</v>
      </c>
      <c r="S141" s="111">
        <v>1</v>
      </c>
      <c r="T141" s="111">
        <v>1</v>
      </c>
      <c r="U141" s="111">
        <v>1</v>
      </c>
      <c r="V141" s="111">
        <v>1</v>
      </c>
      <c r="W141" s="111">
        <v>1</v>
      </c>
      <c r="X141" s="111">
        <v>2</v>
      </c>
      <c r="Y141" s="112">
        <v>2</v>
      </c>
      <c r="Z141" s="111">
        <v>0</v>
      </c>
      <c r="AA141" s="111">
        <v>0</v>
      </c>
      <c r="AB141" s="111">
        <v>0</v>
      </c>
      <c r="AC141" s="111">
        <v>0</v>
      </c>
      <c r="AD141" s="112">
        <v>0</v>
      </c>
      <c r="AE141" s="111">
        <v>0</v>
      </c>
      <c r="AF141" s="111">
        <v>3</v>
      </c>
      <c r="AG141" s="112">
        <v>1</v>
      </c>
      <c r="AH141" s="111">
        <v>0</v>
      </c>
      <c r="AI141" s="111">
        <v>2</v>
      </c>
      <c r="AJ141" s="111">
        <v>1</v>
      </c>
      <c r="AK141" s="111">
        <v>1</v>
      </c>
      <c r="AL141" s="111">
        <v>1</v>
      </c>
      <c r="AM141" s="111">
        <v>1</v>
      </c>
      <c r="AN141" s="111">
        <v>1</v>
      </c>
      <c r="AO141" s="112">
        <v>1</v>
      </c>
      <c r="AP141" s="111">
        <v>0</v>
      </c>
      <c r="AQ141" s="112">
        <v>3</v>
      </c>
      <c r="AR141" s="111">
        <v>0</v>
      </c>
      <c r="AS141" s="111">
        <v>2</v>
      </c>
      <c r="AT141" s="111">
        <v>1</v>
      </c>
      <c r="AU141" s="111">
        <v>1</v>
      </c>
      <c r="AV141" s="111">
        <v>1</v>
      </c>
      <c r="AW141" s="112">
        <v>1</v>
      </c>
      <c r="AX141" s="111">
        <v>0</v>
      </c>
      <c r="AY141" s="111">
        <v>2</v>
      </c>
      <c r="AZ141" s="298">
        <v>1</v>
      </c>
      <c r="BA141" s="306"/>
      <c r="BB141" s="33"/>
      <c r="BC141" s="34"/>
      <c r="BD141" s="34"/>
      <c r="BE141" s="34"/>
      <c r="BF141" s="34"/>
      <c r="BG141" s="34"/>
      <c r="BH141" s="34"/>
      <c r="BI141" s="34"/>
      <c r="BJ141" s="34"/>
      <c r="BK141" s="34"/>
      <c r="BL141" s="34"/>
      <c r="BM141" s="34"/>
      <c r="BN141" s="35"/>
    </row>
    <row r="142" spans="1:66" ht="24" customHeight="1" thickBot="1" x14ac:dyDescent="0.3">
      <c r="A142" s="113">
        <v>28</v>
      </c>
      <c r="B142" s="94"/>
      <c r="C142" s="71"/>
      <c r="D142" s="72" t="s">
        <v>139</v>
      </c>
      <c r="E142" s="79">
        <f t="shared" si="2"/>
        <v>1</v>
      </c>
      <c r="F142" s="74" t="s">
        <v>36</v>
      </c>
      <c r="G142" s="75"/>
      <c r="H142" s="76"/>
      <c r="I142" s="76"/>
      <c r="J142" s="310"/>
      <c r="K142" s="80">
        <v>1</v>
      </c>
      <c r="L142" s="85">
        <v>0</v>
      </c>
      <c r="M142" s="85">
        <v>0</v>
      </c>
      <c r="N142" s="85">
        <v>0</v>
      </c>
      <c r="O142" s="85">
        <v>0</v>
      </c>
      <c r="P142" s="85">
        <v>0</v>
      </c>
      <c r="Q142" s="85">
        <v>0</v>
      </c>
      <c r="R142" s="85">
        <v>0</v>
      </c>
      <c r="S142" s="85">
        <v>0</v>
      </c>
      <c r="T142" s="85">
        <v>0</v>
      </c>
      <c r="U142" s="85">
        <v>0</v>
      </c>
      <c r="V142" s="85">
        <v>0</v>
      </c>
      <c r="W142" s="85">
        <v>0</v>
      </c>
      <c r="X142" s="85">
        <v>0</v>
      </c>
      <c r="Y142" s="86">
        <v>0</v>
      </c>
      <c r="Z142" s="85">
        <v>0</v>
      </c>
      <c r="AA142" s="85">
        <v>0</v>
      </c>
      <c r="AB142" s="85">
        <v>0</v>
      </c>
      <c r="AC142" s="85">
        <v>0</v>
      </c>
      <c r="AD142" s="86">
        <v>0</v>
      </c>
      <c r="AE142" s="85">
        <v>0</v>
      </c>
      <c r="AF142" s="85">
        <v>0</v>
      </c>
      <c r="AG142" s="86">
        <v>0</v>
      </c>
      <c r="AH142" s="85">
        <v>0</v>
      </c>
      <c r="AI142" s="85">
        <v>0</v>
      </c>
      <c r="AJ142" s="85">
        <v>0</v>
      </c>
      <c r="AK142" s="85">
        <v>0</v>
      </c>
      <c r="AL142" s="85">
        <v>0</v>
      </c>
      <c r="AM142" s="85">
        <v>0</v>
      </c>
      <c r="AN142" s="85">
        <v>0</v>
      </c>
      <c r="AO142" s="86">
        <v>0</v>
      </c>
      <c r="AP142" s="85">
        <v>0</v>
      </c>
      <c r="AQ142" s="86">
        <v>0</v>
      </c>
      <c r="AR142" s="85">
        <v>0</v>
      </c>
      <c r="AS142" s="85">
        <v>0</v>
      </c>
      <c r="AT142" s="85">
        <v>0</v>
      </c>
      <c r="AU142" s="85">
        <v>0</v>
      </c>
      <c r="AV142" s="85">
        <v>0</v>
      </c>
      <c r="AW142" s="86">
        <v>0</v>
      </c>
      <c r="AX142" s="85">
        <v>0</v>
      </c>
      <c r="AY142" s="85">
        <v>0</v>
      </c>
      <c r="AZ142" s="297">
        <v>0</v>
      </c>
      <c r="BA142" s="307"/>
      <c r="BB142" s="36"/>
      <c r="BC142" s="37"/>
      <c r="BD142" s="37"/>
      <c r="BE142" s="37"/>
      <c r="BF142" s="37"/>
      <c r="BG142" s="37"/>
      <c r="BH142" s="37"/>
      <c r="BI142" s="37"/>
      <c r="BJ142" s="37"/>
      <c r="BK142" s="37"/>
      <c r="BL142" s="37"/>
      <c r="BM142" s="37"/>
      <c r="BN142" s="38"/>
    </row>
  </sheetData>
  <mergeCells count="44">
    <mergeCell ref="BA4:BA6"/>
    <mergeCell ref="BB4:BN5"/>
    <mergeCell ref="A73:A74"/>
    <mergeCell ref="A87:A90"/>
    <mergeCell ref="A92:A95"/>
    <mergeCell ref="AS5:AS6"/>
    <mergeCell ref="AY5:AY6"/>
    <mergeCell ref="B9:B14"/>
    <mergeCell ref="B16:B18"/>
    <mergeCell ref="B20:B21"/>
    <mergeCell ref="B24:B26"/>
    <mergeCell ref="AA5:AA6"/>
    <mergeCell ref="AF5:AF6"/>
    <mergeCell ref="AI5:AI6"/>
    <mergeCell ref="AL5:AL6"/>
    <mergeCell ref="AO5:AO6"/>
    <mergeCell ref="B108:B112"/>
    <mergeCell ref="A133:A134"/>
    <mergeCell ref="A136:A141"/>
    <mergeCell ref="B29:B30"/>
    <mergeCell ref="B35:B36"/>
    <mergeCell ref="A41:A45"/>
    <mergeCell ref="A48:A54"/>
    <mergeCell ref="B62:B68"/>
    <mergeCell ref="A70:A71"/>
    <mergeCell ref="AX4:AX6"/>
    <mergeCell ref="G5:I5"/>
    <mergeCell ref="J5:J6"/>
    <mergeCell ref="M5:M6"/>
    <mergeCell ref="S5:S6"/>
    <mergeCell ref="V5:V6"/>
    <mergeCell ref="Z4:Z6"/>
    <mergeCell ref="X5:X6"/>
    <mergeCell ref="Y5:Y6"/>
    <mergeCell ref="AQ5:AQ6"/>
    <mergeCell ref="AE4:AE6"/>
    <mergeCell ref="AH4:AH6"/>
    <mergeCell ref="AP4:AP6"/>
    <mergeCell ref="AR4:AR6"/>
    <mergeCell ref="A4:D6"/>
    <mergeCell ref="E4:F6"/>
    <mergeCell ref="G4:J4"/>
    <mergeCell ref="K4:K6"/>
    <mergeCell ref="L4:L6"/>
  </mergeCells>
  <phoneticPr fontId="2"/>
  <dataValidations count="4">
    <dataValidation type="list" allowBlank="1" showInputMessage="1" sqref="BB7:BN142">
      <formula1>"■"</formula1>
    </dataValidation>
    <dataValidation type="list" allowBlank="1" showInputMessage="1" sqref="BA7:BA142">
      <formula1>"ー,1,2,3,4,5,6,7,8,9,10"</formula1>
    </dataValidation>
    <dataValidation type="list" allowBlank="1" showInputMessage="1" showErrorMessage="1" sqref="J7:J142">
      <formula1>"―,1,2"</formula1>
    </dataValidation>
    <dataValidation type="list" allowBlank="1" showInputMessage="1" sqref="G7:I142">
      <formula1>"○,－"</formula1>
    </dataValidation>
  </dataValidations>
  <printOptions horizontalCentered="1"/>
  <pageMargins left="0.70866141732283472" right="0.70866141732283472" top="0.74803149606299213" bottom="0.74803149606299213" header="0.31496062992125984" footer="0.31496062992125984"/>
  <pageSetup paperSize="8" scale="29" fitToHeight="0" orientation="portrait" r:id="rId1"/>
  <rowBreaks count="1" manualBreakCount="1">
    <brk id="98"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5"/>
  <sheetViews>
    <sheetView view="pageBreakPreview" zoomScale="70" zoomScaleNormal="70" zoomScaleSheetLayoutView="70" workbookViewId="0">
      <selection activeCell="G7" sqref="G7:J7"/>
    </sheetView>
  </sheetViews>
  <sheetFormatPr defaultColWidth="9.109375" defaultRowHeight="13.5" outlineLevelCol="1" x14ac:dyDescent="0.25"/>
  <cols>
    <col min="1" max="1" width="3.33203125" style="150" customWidth="1"/>
    <col min="2" max="2" width="4.109375" style="150" customWidth="1"/>
    <col min="3" max="3" width="3.44140625" style="150" customWidth="1"/>
    <col min="4" max="4" width="39.109375" style="150" customWidth="1"/>
    <col min="5" max="5" width="5.44140625" style="151" customWidth="1"/>
    <col min="6" max="10" width="5" style="151" customWidth="1"/>
    <col min="11" max="11" width="7.44140625" style="152" customWidth="1"/>
    <col min="12" max="12" width="7.44140625" style="152" customWidth="1" outlineLevel="1"/>
    <col min="13" max="25" width="2.88671875" style="152" customWidth="1" outlineLevel="1"/>
    <col min="26" max="26" width="7.44140625" style="152" customWidth="1" outlineLevel="1"/>
    <col min="27" max="30" width="2.88671875" style="152" customWidth="1" outlineLevel="1"/>
    <col min="31" max="31" width="7.44140625" style="152" customWidth="1" outlineLevel="1"/>
    <col min="32" max="33" width="2.88671875" style="152" customWidth="1" outlineLevel="1"/>
    <col min="34" max="34" width="7.44140625" style="152" customWidth="1" outlineLevel="1"/>
    <col min="35" max="41" width="2.88671875" style="152" customWidth="1" outlineLevel="1"/>
    <col min="42" max="42" width="7.44140625" style="152" customWidth="1" outlineLevel="1"/>
    <col min="43" max="43" width="2.88671875" style="152" customWidth="1" outlineLevel="1"/>
    <col min="44" max="44" width="7.44140625" style="152" customWidth="1" outlineLevel="1"/>
    <col min="45" max="49" width="2.88671875" style="152" customWidth="1" outlineLevel="1"/>
    <col min="50" max="50" width="7.44140625" style="152" customWidth="1" outlineLevel="1"/>
    <col min="51" max="52" width="2.88671875" style="152" customWidth="1" outlineLevel="1"/>
    <col min="53" max="53" width="9.5546875" style="108" customWidth="1"/>
    <col min="54" max="16384" width="9.109375" style="108"/>
  </cols>
  <sheetData>
    <row r="1" spans="1:66" ht="20.100000000000001" customHeight="1" x14ac:dyDescent="0.25">
      <c r="A1" s="117" t="str">
        <f>[11]表紙!A22</f>
        <v>別冊１_別紙１　「保守対象機器一覧」</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row>
    <row r="2" spans="1:66" ht="20.100000000000001" customHeight="1" x14ac:dyDescent="0.25">
      <c r="A2" s="117"/>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row>
    <row r="3" spans="1:66" ht="20.100000000000001" customHeight="1" thickBot="1" x14ac:dyDescent="0.3">
      <c r="A3" s="45" t="s">
        <v>302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row>
    <row r="4" spans="1:66" ht="18" customHeight="1" x14ac:dyDescent="0.25">
      <c r="A4" s="394" t="s">
        <v>0</v>
      </c>
      <c r="B4" s="395"/>
      <c r="C4" s="395"/>
      <c r="D4" s="395"/>
      <c r="E4" s="394" t="s">
        <v>214</v>
      </c>
      <c r="F4" s="400"/>
      <c r="G4" s="346" t="s">
        <v>215</v>
      </c>
      <c r="H4" s="347"/>
      <c r="I4" s="347"/>
      <c r="J4" s="348"/>
      <c r="K4" s="387" t="s">
        <v>216</v>
      </c>
      <c r="L4" s="387" t="s">
        <v>217</v>
      </c>
      <c r="M4" s="119"/>
      <c r="N4" s="119"/>
      <c r="O4" s="119"/>
      <c r="P4" s="119"/>
      <c r="Q4" s="119"/>
      <c r="R4" s="119"/>
      <c r="S4" s="119"/>
      <c r="T4" s="119"/>
      <c r="U4" s="119"/>
      <c r="V4" s="119"/>
      <c r="W4" s="119"/>
      <c r="X4" s="119"/>
      <c r="Y4" s="120"/>
      <c r="Z4" s="387" t="s">
        <v>218</v>
      </c>
      <c r="AA4" s="121"/>
      <c r="AB4" s="121"/>
      <c r="AC4" s="121"/>
      <c r="AD4" s="122"/>
      <c r="AE4" s="387" t="s">
        <v>219</v>
      </c>
      <c r="AF4" s="121"/>
      <c r="AG4" s="122"/>
      <c r="AH4" s="387" t="s">
        <v>220</v>
      </c>
      <c r="AI4" s="121"/>
      <c r="AJ4" s="121"/>
      <c r="AK4" s="121"/>
      <c r="AL4" s="121"/>
      <c r="AM4" s="121"/>
      <c r="AN4" s="121"/>
      <c r="AO4" s="122"/>
      <c r="AP4" s="387" t="s">
        <v>221</v>
      </c>
      <c r="AQ4" s="122"/>
      <c r="AR4" s="387" t="s">
        <v>222</v>
      </c>
      <c r="AS4" s="121"/>
      <c r="AT4" s="121"/>
      <c r="AU4" s="121"/>
      <c r="AV4" s="121"/>
      <c r="AW4" s="122"/>
      <c r="AX4" s="387" t="s">
        <v>223</v>
      </c>
      <c r="AY4" s="121"/>
      <c r="AZ4" s="122"/>
      <c r="BA4" s="375" t="s">
        <v>196</v>
      </c>
      <c r="BB4" s="377" t="s">
        <v>197</v>
      </c>
      <c r="BC4" s="378"/>
      <c r="BD4" s="378"/>
      <c r="BE4" s="378"/>
      <c r="BF4" s="378"/>
      <c r="BG4" s="378"/>
      <c r="BH4" s="378"/>
      <c r="BI4" s="378"/>
      <c r="BJ4" s="378"/>
      <c r="BK4" s="378"/>
      <c r="BL4" s="378"/>
      <c r="BM4" s="378"/>
      <c r="BN4" s="379"/>
    </row>
    <row r="5" spans="1:66" ht="18" customHeight="1" x14ac:dyDescent="0.25">
      <c r="A5" s="396"/>
      <c r="B5" s="397"/>
      <c r="C5" s="397"/>
      <c r="D5" s="397"/>
      <c r="E5" s="396"/>
      <c r="F5" s="401"/>
      <c r="G5" s="352" t="s">
        <v>224</v>
      </c>
      <c r="H5" s="353"/>
      <c r="I5" s="354"/>
      <c r="J5" s="355" t="s">
        <v>390</v>
      </c>
      <c r="K5" s="388"/>
      <c r="L5" s="388"/>
      <c r="M5" s="403" t="s">
        <v>225</v>
      </c>
      <c r="N5" s="123"/>
      <c r="O5" s="123"/>
      <c r="P5" s="123"/>
      <c r="Q5" s="123"/>
      <c r="R5" s="124"/>
      <c r="S5" s="405" t="s">
        <v>226</v>
      </c>
      <c r="T5" s="125"/>
      <c r="U5" s="126"/>
      <c r="V5" s="403" t="s">
        <v>227</v>
      </c>
      <c r="W5" s="123"/>
      <c r="X5" s="390" t="s">
        <v>228</v>
      </c>
      <c r="Y5" s="392" t="s">
        <v>229</v>
      </c>
      <c r="Z5" s="388"/>
      <c r="AA5" s="407" t="s">
        <v>230</v>
      </c>
      <c r="AB5" s="127"/>
      <c r="AC5" s="127"/>
      <c r="AD5" s="128"/>
      <c r="AE5" s="388"/>
      <c r="AF5" s="407" t="s">
        <v>231</v>
      </c>
      <c r="AG5" s="128"/>
      <c r="AH5" s="388"/>
      <c r="AI5" s="407" t="s">
        <v>232</v>
      </c>
      <c r="AJ5" s="127"/>
      <c r="AK5" s="129"/>
      <c r="AL5" s="407" t="s">
        <v>233</v>
      </c>
      <c r="AM5" s="127"/>
      <c r="AN5" s="130"/>
      <c r="AO5" s="408" t="s">
        <v>234</v>
      </c>
      <c r="AP5" s="388"/>
      <c r="AQ5" s="408" t="s">
        <v>235</v>
      </c>
      <c r="AR5" s="388"/>
      <c r="AS5" s="407" t="s">
        <v>236</v>
      </c>
      <c r="AT5" s="127"/>
      <c r="AU5" s="127"/>
      <c r="AV5" s="127"/>
      <c r="AW5" s="128"/>
      <c r="AX5" s="388"/>
      <c r="AY5" s="407" t="s">
        <v>237</v>
      </c>
      <c r="AZ5" s="128"/>
      <c r="BA5" s="376"/>
      <c r="BB5" s="380"/>
      <c r="BC5" s="381"/>
      <c r="BD5" s="381"/>
      <c r="BE5" s="381"/>
      <c r="BF5" s="381"/>
      <c r="BG5" s="381"/>
      <c r="BH5" s="381"/>
      <c r="BI5" s="381"/>
      <c r="BJ5" s="381"/>
      <c r="BK5" s="381"/>
      <c r="BL5" s="381"/>
      <c r="BM5" s="381"/>
      <c r="BN5" s="382"/>
    </row>
    <row r="6" spans="1:66" ht="144" customHeight="1" thickBot="1" x14ac:dyDescent="0.3">
      <c r="A6" s="398"/>
      <c r="B6" s="399"/>
      <c r="C6" s="399"/>
      <c r="D6" s="399"/>
      <c r="E6" s="398"/>
      <c r="F6" s="402"/>
      <c r="G6" s="308" t="s">
        <v>238</v>
      </c>
      <c r="H6" s="309" t="s">
        <v>239</v>
      </c>
      <c r="I6" s="309" t="s">
        <v>389</v>
      </c>
      <c r="J6" s="356"/>
      <c r="K6" s="389"/>
      <c r="L6" s="389"/>
      <c r="M6" s="404"/>
      <c r="N6" s="131" t="s">
        <v>240</v>
      </c>
      <c r="O6" s="131" t="s">
        <v>241</v>
      </c>
      <c r="P6" s="131" t="s">
        <v>242</v>
      </c>
      <c r="Q6" s="131" t="s">
        <v>243</v>
      </c>
      <c r="R6" s="132" t="s">
        <v>244</v>
      </c>
      <c r="S6" s="406"/>
      <c r="T6" s="131" t="s">
        <v>245</v>
      </c>
      <c r="U6" s="131" t="s">
        <v>246</v>
      </c>
      <c r="V6" s="404"/>
      <c r="W6" s="131" t="s">
        <v>247</v>
      </c>
      <c r="X6" s="391"/>
      <c r="Y6" s="393"/>
      <c r="Z6" s="389"/>
      <c r="AA6" s="404"/>
      <c r="AB6" s="133" t="s">
        <v>248</v>
      </c>
      <c r="AC6" s="133" t="s">
        <v>249</v>
      </c>
      <c r="AD6" s="134" t="s">
        <v>250</v>
      </c>
      <c r="AE6" s="389"/>
      <c r="AF6" s="404"/>
      <c r="AG6" s="134" t="s">
        <v>251</v>
      </c>
      <c r="AH6" s="389"/>
      <c r="AI6" s="404"/>
      <c r="AJ6" s="133" t="s">
        <v>252</v>
      </c>
      <c r="AK6" s="131" t="s">
        <v>253</v>
      </c>
      <c r="AL6" s="404"/>
      <c r="AM6" s="133" t="s">
        <v>254</v>
      </c>
      <c r="AN6" s="133" t="s">
        <v>255</v>
      </c>
      <c r="AO6" s="393"/>
      <c r="AP6" s="389"/>
      <c r="AQ6" s="393"/>
      <c r="AR6" s="389"/>
      <c r="AS6" s="404"/>
      <c r="AT6" s="133" t="s">
        <v>256</v>
      </c>
      <c r="AU6" s="133" t="s">
        <v>257</v>
      </c>
      <c r="AV6" s="133" t="s">
        <v>258</v>
      </c>
      <c r="AW6" s="134" t="s">
        <v>259</v>
      </c>
      <c r="AX6" s="389"/>
      <c r="AY6" s="404"/>
      <c r="AZ6" s="134" t="s">
        <v>260</v>
      </c>
      <c r="BA6" s="376"/>
      <c r="BB6" s="299" t="s">
        <v>178</v>
      </c>
      <c r="BC6" s="300" t="s">
        <v>179</v>
      </c>
      <c r="BD6" s="300" t="s">
        <v>180</v>
      </c>
      <c r="BE6" s="300" t="s">
        <v>181</v>
      </c>
      <c r="BF6" s="300" t="s">
        <v>182</v>
      </c>
      <c r="BG6" s="300" t="s">
        <v>183</v>
      </c>
      <c r="BH6" s="300" t="s">
        <v>184</v>
      </c>
      <c r="BI6" s="300" t="s">
        <v>185</v>
      </c>
      <c r="BJ6" s="300" t="s">
        <v>186</v>
      </c>
      <c r="BK6" s="300" t="s">
        <v>187</v>
      </c>
      <c r="BL6" s="300" t="s">
        <v>204</v>
      </c>
      <c r="BM6" s="300" t="s">
        <v>205</v>
      </c>
      <c r="BN6" s="301" t="s">
        <v>206</v>
      </c>
    </row>
    <row r="7" spans="1:66" ht="24" customHeight="1" x14ac:dyDescent="0.25">
      <c r="A7" s="135"/>
      <c r="B7" s="136"/>
      <c r="C7" s="102"/>
      <c r="D7" s="137" t="s">
        <v>177</v>
      </c>
      <c r="E7" s="104" t="str">
        <f t="shared" ref="E7:E35" si="0">IF(F7="","",SUM(K7:AZ7))</f>
        <v/>
      </c>
      <c r="F7" s="74"/>
      <c r="G7" s="75"/>
      <c r="H7" s="76"/>
      <c r="I7" s="76"/>
      <c r="J7" s="310"/>
      <c r="K7" s="105"/>
      <c r="L7" s="106"/>
      <c r="M7" s="106"/>
      <c r="N7" s="106"/>
      <c r="O7" s="106"/>
      <c r="P7" s="106"/>
      <c r="Q7" s="106"/>
      <c r="R7" s="106"/>
      <c r="S7" s="106"/>
      <c r="T7" s="106"/>
      <c r="U7" s="106"/>
      <c r="V7" s="106"/>
      <c r="W7" s="106"/>
      <c r="X7" s="106"/>
      <c r="Y7" s="107"/>
      <c r="Z7" s="106"/>
      <c r="AA7" s="106"/>
      <c r="AB7" s="106"/>
      <c r="AC7" s="106"/>
      <c r="AD7" s="107"/>
      <c r="AE7" s="106"/>
      <c r="AF7" s="106"/>
      <c r="AG7" s="107"/>
      <c r="AH7" s="106"/>
      <c r="AI7" s="106"/>
      <c r="AJ7" s="106"/>
      <c r="AK7" s="106"/>
      <c r="AL7" s="106"/>
      <c r="AM7" s="106"/>
      <c r="AN7" s="106"/>
      <c r="AO7" s="107"/>
      <c r="AP7" s="106"/>
      <c r="AQ7" s="107"/>
      <c r="AR7" s="106"/>
      <c r="AS7" s="106"/>
      <c r="AT7" s="106"/>
      <c r="AU7" s="106"/>
      <c r="AV7" s="106"/>
      <c r="AW7" s="107"/>
      <c r="AX7" s="106"/>
      <c r="AY7" s="106"/>
      <c r="AZ7" s="106"/>
      <c r="BA7" s="302"/>
      <c r="BB7" s="303"/>
      <c r="BC7" s="304"/>
      <c r="BD7" s="304"/>
      <c r="BE7" s="304"/>
      <c r="BF7" s="304"/>
      <c r="BG7" s="304"/>
      <c r="BH7" s="304"/>
      <c r="BI7" s="304"/>
      <c r="BJ7" s="304"/>
      <c r="BK7" s="304"/>
      <c r="BL7" s="304"/>
      <c r="BM7" s="304"/>
      <c r="BN7" s="305"/>
    </row>
    <row r="8" spans="1:66" ht="24" customHeight="1" x14ac:dyDescent="0.25">
      <c r="A8" s="138">
        <v>1</v>
      </c>
      <c r="B8" s="109"/>
      <c r="C8" s="102"/>
      <c r="D8" s="103" t="s">
        <v>94</v>
      </c>
      <c r="E8" s="104">
        <f t="shared" si="0"/>
        <v>2</v>
      </c>
      <c r="F8" s="74" t="s">
        <v>10</v>
      </c>
      <c r="G8" s="75"/>
      <c r="H8" s="76"/>
      <c r="I8" s="76"/>
      <c r="J8" s="310"/>
      <c r="K8" s="110">
        <v>2</v>
      </c>
      <c r="L8" s="111">
        <v>0</v>
      </c>
      <c r="M8" s="111">
        <v>0</v>
      </c>
      <c r="N8" s="111">
        <v>0</v>
      </c>
      <c r="O8" s="111">
        <v>0</v>
      </c>
      <c r="P8" s="111">
        <v>0</v>
      </c>
      <c r="Q8" s="111">
        <v>0</v>
      </c>
      <c r="R8" s="111">
        <v>0</v>
      </c>
      <c r="S8" s="111">
        <v>0</v>
      </c>
      <c r="T8" s="111">
        <v>0</v>
      </c>
      <c r="U8" s="111">
        <v>0</v>
      </c>
      <c r="V8" s="111">
        <v>0</v>
      </c>
      <c r="W8" s="111">
        <v>0</v>
      </c>
      <c r="X8" s="111">
        <v>0</v>
      </c>
      <c r="Y8" s="112">
        <v>0</v>
      </c>
      <c r="Z8" s="111">
        <v>0</v>
      </c>
      <c r="AA8" s="111">
        <v>0</v>
      </c>
      <c r="AB8" s="111">
        <v>0</v>
      </c>
      <c r="AC8" s="111">
        <v>0</v>
      </c>
      <c r="AD8" s="112">
        <v>0</v>
      </c>
      <c r="AE8" s="111">
        <v>0</v>
      </c>
      <c r="AF8" s="111">
        <v>0</v>
      </c>
      <c r="AG8" s="112">
        <v>0</v>
      </c>
      <c r="AH8" s="111">
        <v>0</v>
      </c>
      <c r="AI8" s="111">
        <v>0</v>
      </c>
      <c r="AJ8" s="111">
        <v>0</v>
      </c>
      <c r="AK8" s="111">
        <v>0</v>
      </c>
      <c r="AL8" s="111">
        <v>0</v>
      </c>
      <c r="AM8" s="111">
        <v>0</v>
      </c>
      <c r="AN8" s="111">
        <v>0</v>
      </c>
      <c r="AO8" s="112">
        <v>0</v>
      </c>
      <c r="AP8" s="111">
        <v>0</v>
      </c>
      <c r="AQ8" s="112">
        <v>0</v>
      </c>
      <c r="AR8" s="111">
        <v>0</v>
      </c>
      <c r="AS8" s="111">
        <v>0</v>
      </c>
      <c r="AT8" s="111">
        <v>0</v>
      </c>
      <c r="AU8" s="111">
        <v>0</v>
      </c>
      <c r="AV8" s="111">
        <v>0</v>
      </c>
      <c r="AW8" s="112">
        <v>0</v>
      </c>
      <c r="AX8" s="111">
        <v>0</v>
      </c>
      <c r="AY8" s="111">
        <v>0</v>
      </c>
      <c r="AZ8" s="298">
        <v>0</v>
      </c>
      <c r="BA8" s="306"/>
      <c r="BB8" s="30"/>
      <c r="BC8" s="31"/>
      <c r="BD8" s="31"/>
      <c r="BE8" s="31"/>
      <c r="BF8" s="31"/>
      <c r="BG8" s="31"/>
      <c r="BH8" s="31"/>
      <c r="BI8" s="31"/>
      <c r="BJ8" s="31"/>
      <c r="BK8" s="31"/>
      <c r="BL8" s="31"/>
      <c r="BM8" s="31"/>
      <c r="BN8" s="32"/>
    </row>
    <row r="9" spans="1:66" ht="24" customHeight="1" x14ac:dyDescent="0.25">
      <c r="A9" s="138">
        <v>2</v>
      </c>
      <c r="B9" s="109"/>
      <c r="C9" s="102"/>
      <c r="D9" s="103" t="s">
        <v>95</v>
      </c>
      <c r="E9" s="104">
        <f t="shared" si="0"/>
        <v>2</v>
      </c>
      <c r="F9" s="74" t="s">
        <v>10</v>
      </c>
      <c r="G9" s="75"/>
      <c r="H9" s="76"/>
      <c r="I9" s="76"/>
      <c r="J9" s="310"/>
      <c r="K9" s="110">
        <v>2</v>
      </c>
      <c r="L9" s="111">
        <v>0</v>
      </c>
      <c r="M9" s="111">
        <v>0</v>
      </c>
      <c r="N9" s="111">
        <v>0</v>
      </c>
      <c r="O9" s="111">
        <v>0</v>
      </c>
      <c r="P9" s="111">
        <v>0</v>
      </c>
      <c r="Q9" s="111">
        <v>0</v>
      </c>
      <c r="R9" s="111">
        <v>0</v>
      </c>
      <c r="S9" s="111">
        <v>0</v>
      </c>
      <c r="T9" s="111">
        <v>0</v>
      </c>
      <c r="U9" s="111">
        <v>0</v>
      </c>
      <c r="V9" s="111">
        <v>0</v>
      </c>
      <c r="W9" s="111">
        <v>0</v>
      </c>
      <c r="X9" s="111">
        <v>0</v>
      </c>
      <c r="Y9" s="112">
        <v>0</v>
      </c>
      <c r="Z9" s="111">
        <v>0</v>
      </c>
      <c r="AA9" s="111">
        <v>0</v>
      </c>
      <c r="AB9" s="111">
        <v>0</v>
      </c>
      <c r="AC9" s="111">
        <v>0</v>
      </c>
      <c r="AD9" s="112">
        <v>0</v>
      </c>
      <c r="AE9" s="111">
        <v>0</v>
      </c>
      <c r="AF9" s="111">
        <v>0</v>
      </c>
      <c r="AG9" s="112">
        <v>0</v>
      </c>
      <c r="AH9" s="111">
        <v>0</v>
      </c>
      <c r="AI9" s="111">
        <v>0</v>
      </c>
      <c r="AJ9" s="111">
        <v>0</v>
      </c>
      <c r="AK9" s="111">
        <v>0</v>
      </c>
      <c r="AL9" s="111">
        <v>0</v>
      </c>
      <c r="AM9" s="111">
        <v>0</v>
      </c>
      <c r="AN9" s="111">
        <v>0</v>
      </c>
      <c r="AO9" s="112">
        <v>0</v>
      </c>
      <c r="AP9" s="111">
        <v>0</v>
      </c>
      <c r="AQ9" s="112">
        <v>0</v>
      </c>
      <c r="AR9" s="111">
        <v>0</v>
      </c>
      <c r="AS9" s="111">
        <v>0</v>
      </c>
      <c r="AT9" s="111">
        <v>0</v>
      </c>
      <c r="AU9" s="111">
        <v>0</v>
      </c>
      <c r="AV9" s="111">
        <v>0</v>
      </c>
      <c r="AW9" s="112">
        <v>0</v>
      </c>
      <c r="AX9" s="111">
        <v>0</v>
      </c>
      <c r="AY9" s="111">
        <v>0</v>
      </c>
      <c r="AZ9" s="298">
        <v>0</v>
      </c>
      <c r="BA9" s="306"/>
      <c r="BB9" s="30"/>
      <c r="BC9" s="31"/>
      <c r="BD9" s="31"/>
      <c r="BE9" s="31"/>
      <c r="BF9" s="31"/>
      <c r="BG9" s="31"/>
      <c r="BH9" s="31"/>
      <c r="BI9" s="31"/>
      <c r="BJ9" s="31"/>
      <c r="BK9" s="31"/>
      <c r="BL9" s="31"/>
      <c r="BM9" s="31"/>
      <c r="BN9" s="32"/>
    </row>
    <row r="10" spans="1:66" ht="24" customHeight="1" x14ac:dyDescent="0.25">
      <c r="A10" s="138">
        <v>3</v>
      </c>
      <c r="B10" s="109"/>
      <c r="C10" s="102"/>
      <c r="D10" s="103" t="s">
        <v>96</v>
      </c>
      <c r="E10" s="104">
        <f t="shared" si="0"/>
        <v>2</v>
      </c>
      <c r="F10" s="74" t="s">
        <v>10</v>
      </c>
      <c r="G10" s="75"/>
      <c r="H10" s="76"/>
      <c r="I10" s="76"/>
      <c r="J10" s="310"/>
      <c r="K10" s="110">
        <v>2</v>
      </c>
      <c r="L10" s="111">
        <v>0</v>
      </c>
      <c r="M10" s="111">
        <v>0</v>
      </c>
      <c r="N10" s="111">
        <v>0</v>
      </c>
      <c r="O10" s="111">
        <v>0</v>
      </c>
      <c r="P10" s="111">
        <v>0</v>
      </c>
      <c r="Q10" s="111">
        <v>0</v>
      </c>
      <c r="R10" s="111">
        <v>0</v>
      </c>
      <c r="S10" s="111">
        <v>0</v>
      </c>
      <c r="T10" s="111">
        <v>0</v>
      </c>
      <c r="U10" s="111">
        <v>0</v>
      </c>
      <c r="V10" s="111">
        <v>0</v>
      </c>
      <c r="W10" s="111">
        <v>0</v>
      </c>
      <c r="X10" s="111">
        <v>0</v>
      </c>
      <c r="Y10" s="112">
        <v>0</v>
      </c>
      <c r="Z10" s="111">
        <v>0</v>
      </c>
      <c r="AA10" s="111">
        <v>0</v>
      </c>
      <c r="AB10" s="111">
        <v>0</v>
      </c>
      <c r="AC10" s="111">
        <v>0</v>
      </c>
      <c r="AD10" s="112">
        <v>0</v>
      </c>
      <c r="AE10" s="111">
        <v>0</v>
      </c>
      <c r="AF10" s="111">
        <v>0</v>
      </c>
      <c r="AG10" s="112">
        <v>0</v>
      </c>
      <c r="AH10" s="111">
        <v>0</v>
      </c>
      <c r="AI10" s="111">
        <v>0</v>
      </c>
      <c r="AJ10" s="111">
        <v>0</v>
      </c>
      <c r="AK10" s="111">
        <v>0</v>
      </c>
      <c r="AL10" s="111">
        <v>0</v>
      </c>
      <c r="AM10" s="111">
        <v>0</v>
      </c>
      <c r="AN10" s="111">
        <v>0</v>
      </c>
      <c r="AO10" s="112">
        <v>0</v>
      </c>
      <c r="AP10" s="111">
        <v>0</v>
      </c>
      <c r="AQ10" s="112">
        <v>0</v>
      </c>
      <c r="AR10" s="111">
        <v>0</v>
      </c>
      <c r="AS10" s="111">
        <v>0</v>
      </c>
      <c r="AT10" s="111">
        <v>0</v>
      </c>
      <c r="AU10" s="111">
        <v>0</v>
      </c>
      <c r="AV10" s="111">
        <v>0</v>
      </c>
      <c r="AW10" s="112">
        <v>0</v>
      </c>
      <c r="AX10" s="111">
        <v>0</v>
      </c>
      <c r="AY10" s="111">
        <v>0</v>
      </c>
      <c r="AZ10" s="298">
        <v>0</v>
      </c>
      <c r="BA10" s="306"/>
      <c r="BB10" s="30"/>
      <c r="BC10" s="31"/>
      <c r="BD10" s="31"/>
      <c r="BE10" s="31"/>
      <c r="BF10" s="31"/>
      <c r="BG10" s="31"/>
      <c r="BH10" s="31"/>
      <c r="BI10" s="31"/>
      <c r="BJ10" s="31"/>
      <c r="BK10" s="31"/>
      <c r="BL10" s="31"/>
      <c r="BM10" s="31"/>
      <c r="BN10" s="32"/>
    </row>
    <row r="11" spans="1:66" ht="24" customHeight="1" x14ac:dyDescent="0.25">
      <c r="A11" s="138">
        <v>4</v>
      </c>
      <c r="B11" s="109"/>
      <c r="C11" s="102"/>
      <c r="D11" s="103" t="s">
        <v>97</v>
      </c>
      <c r="E11" s="104">
        <f t="shared" si="0"/>
        <v>2</v>
      </c>
      <c r="F11" s="74" t="s">
        <v>10</v>
      </c>
      <c r="G11" s="75"/>
      <c r="H11" s="76"/>
      <c r="I11" s="76"/>
      <c r="J11" s="310"/>
      <c r="K11" s="110">
        <v>2</v>
      </c>
      <c r="L11" s="111">
        <v>0</v>
      </c>
      <c r="M11" s="111">
        <v>0</v>
      </c>
      <c r="N11" s="111">
        <v>0</v>
      </c>
      <c r="O11" s="111">
        <v>0</v>
      </c>
      <c r="P11" s="111">
        <v>0</v>
      </c>
      <c r="Q11" s="111">
        <v>0</v>
      </c>
      <c r="R11" s="111">
        <v>0</v>
      </c>
      <c r="S11" s="111">
        <v>0</v>
      </c>
      <c r="T11" s="111">
        <v>0</v>
      </c>
      <c r="U11" s="111">
        <v>0</v>
      </c>
      <c r="V11" s="111">
        <v>0</v>
      </c>
      <c r="W11" s="111">
        <v>0</v>
      </c>
      <c r="X11" s="111">
        <v>0</v>
      </c>
      <c r="Y11" s="112">
        <v>0</v>
      </c>
      <c r="Z11" s="111">
        <v>0</v>
      </c>
      <c r="AA11" s="111">
        <v>0</v>
      </c>
      <c r="AB11" s="111">
        <v>0</v>
      </c>
      <c r="AC11" s="111">
        <v>0</v>
      </c>
      <c r="AD11" s="112">
        <v>0</v>
      </c>
      <c r="AE11" s="111">
        <v>0</v>
      </c>
      <c r="AF11" s="111">
        <v>0</v>
      </c>
      <c r="AG11" s="112">
        <v>0</v>
      </c>
      <c r="AH11" s="111">
        <v>0</v>
      </c>
      <c r="AI11" s="111">
        <v>0</v>
      </c>
      <c r="AJ11" s="111">
        <v>0</v>
      </c>
      <c r="AK11" s="111">
        <v>0</v>
      </c>
      <c r="AL11" s="111">
        <v>0</v>
      </c>
      <c r="AM11" s="111">
        <v>0</v>
      </c>
      <c r="AN11" s="111">
        <v>0</v>
      </c>
      <c r="AO11" s="112">
        <v>0</v>
      </c>
      <c r="AP11" s="111">
        <v>0</v>
      </c>
      <c r="AQ11" s="112">
        <v>0</v>
      </c>
      <c r="AR11" s="111">
        <v>0</v>
      </c>
      <c r="AS11" s="111">
        <v>0</v>
      </c>
      <c r="AT11" s="111">
        <v>0</v>
      </c>
      <c r="AU11" s="111">
        <v>0</v>
      </c>
      <c r="AV11" s="111">
        <v>0</v>
      </c>
      <c r="AW11" s="112">
        <v>0</v>
      </c>
      <c r="AX11" s="111">
        <v>0</v>
      </c>
      <c r="AY11" s="111">
        <v>0</v>
      </c>
      <c r="AZ11" s="298">
        <v>0</v>
      </c>
      <c r="BA11" s="306"/>
      <c r="BB11" s="30"/>
      <c r="BC11" s="31"/>
      <c r="BD11" s="31"/>
      <c r="BE11" s="31"/>
      <c r="BF11" s="31"/>
      <c r="BG11" s="31"/>
      <c r="BH11" s="31"/>
      <c r="BI11" s="31"/>
      <c r="BJ11" s="31"/>
      <c r="BK11" s="31"/>
      <c r="BL11" s="31"/>
      <c r="BM11" s="31"/>
      <c r="BN11" s="32"/>
    </row>
    <row r="12" spans="1:66" ht="24" customHeight="1" x14ac:dyDescent="0.25">
      <c r="A12" s="138">
        <v>5</v>
      </c>
      <c r="B12" s="109"/>
      <c r="C12" s="102"/>
      <c r="D12" s="103" t="s">
        <v>98</v>
      </c>
      <c r="E12" s="104">
        <f t="shared" si="0"/>
        <v>2</v>
      </c>
      <c r="F12" s="74" t="s">
        <v>10</v>
      </c>
      <c r="G12" s="75"/>
      <c r="H12" s="76"/>
      <c r="I12" s="76"/>
      <c r="J12" s="310"/>
      <c r="K12" s="110">
        <v>2</v>
      </c>
      <c r="L12" s="111">
        <v>0</v>
      </c>
      <c r="M12" s="111">
        <v>0</v>
      </c>
      <c r="N12" s="111">
        <v>0</v>
      </c>
      <c r="O12" s="111">
        <v>0</v>
      </c>
      <c r="P12" s="111">
        <v>0</v>
      </c>
      <c r="Q12" s="111">
        <v>0</v>
      </c>
      <c r="R12" s="111">
        <v>0</v>
      </c>
      <c r="S12" s="111">
        <v>0</v>
      </c>
      <c r="T12" s="111">
        <v>0</v>
      </c>
      <c r="U12" s="111">
        <v>0</v>
      </c>
      <c r="V12" s="111">
        <v>0</v>
      </c>
      <c r="W12" s="111">
        <v>0</v>
      </c>
      <c r="X12" s="111">
        <v>0</v>
      </c>
      <c r="Y12" s="112">
        <v>0</v>
      </c>
      <c r="Z12" s="111">
        <v>0</v>
      </c>
      <c r="AA12" s="111">
        <v>0</v>
      </c>
      <c r="AB12" s="111">
        <v>0</v>
      </c>
      <c r="AC12" s="111">
        <v>0</v>
      </c>
      <c r="AD12" s="112">
        <v>0</v>
      </c>
      <c r="AE12" s="111">
        <v>0</v>
      </c>
      <c r="AF12" s="111">
        <v>0</v>
      </c>
      <c r="AG12" s="112">
        <v>0</v>
      </c>
      <c r="AH12" s="111">
        <v>0</v>
      </c>
      <c r="AI12" s="111">
        <v>0</v>
      </c>
      <c r="AJ12" s="111">
        <v>0</v>
      </c>
      <c r="AK12" s="111">
        <v>0</v>
      </c>
      <c r="AL12" s="111">
        <v>0</v>
      </c>
      <c r="AM12" s="111">
        <v>0</v>
      </c>
      <c r="AN12" s="111">
        <v>0</v>
      </c>
      <c r="AO12" s="112">
        <v>0</v>
      </c>
      <c r="AP12" s="111">
        <v>0</v>
      </c>
      <c r="AQ12" s="112">
        <v>0</v>
      </c>
      <c r="AR12" s="111">
        <v>0</v>
      </c>
      <c r="AS12" s="111">
        <v>0</v>
      </c>
      <c r="AT12" s="111">
        <v>0</v>
      </c>
      <c r="AU12" s="111">
        <v>0</v>
      </c>
      <c r="AV12" s="111">
        <v>0</v>
      </c>
      <c r="AW12" s="112">
        <v>0</v>
      </c>
      <c r="AX12" s="111">
        <v>0</v>
      </c>
      <c r="AY12" s="111">
        <v>0</v>
      </c>
      <c r="AZ12" s="298">
        <v>0</v>
      </c>
      <c r="BA12" s="306"/>
      <c r="BB12" s="30"/>
      <c r="BC12" s="31"/>
      <c r="BD12" s="31"/>
      <c r="BE12" s="31"/>
      <c r="BF12" s="31"/>
      <c r="BG12" s="31"/>
      <c r="BH12" s="31"/>
      <c r="BI12" s="31"/>
      <c r="BJ12" s="31"/>
      <c r="BK12" s="31"/>
      <c r="BL12" s="31"/>
      <c r="BM12" s="31"/>
      <c r="BN12" s="32"/>
    </row>
    <row r="13" spans="1:66" ht="24" customHeight="1" x14ac:dyDescent="0.25">
      <c r="A13" s="138">
        <v>6</v>
      </c>
      <c r="B13" s="109"/>
      <c r="C13" s="102"/>
      <c r="D13" s="103" t="s">
        <v>99</v>
      </c>
      <c r="E13" s="104">
        <f t="shared" si="0"/>
        <v>1</v>
      </c>
      <c r="F13" s="74" t="s">
        <v>10</v>
      </c>
      <c r="G13" s="75"/>
      <c r="H13" s="76"/>
      <c r="I13" s="76"/>
      <c r="J13" s="310"/>
      <c r="K13" s="110">
        <v>1</v>
      </c>
      <c r="L13" s="111">
        <v>0</v>
      </c>
      <c r="M13" s="111">
        <v>0</v>
      </c>
      <c r="N13" s="111">
        <v>0</v>
      </c>
      <c r="O13" s="111">
        <v>0</v>
      </c>
      <c r="P13" s="111">
        <v>0</v>
      </c>
      <c r="Q13" s="111">
        <v>0</v>
      </c>
      <c r="R13" s="111">
        <v>0</v>
      </c>
      <c r="S13" s="111">
        <v>0</v>
      </c>
      <c r="T13" s="111">
        <v>0</v>
      </c>
      <c r="U13" s="111">
        <v>0</v>
      </c>
      <c r="V13" s="111">
        <v>0</v>
      </c>
      <c r="W13" s="111">
        <v>0</v>
      </c>
      <c r="X13" s="111">
        <v>0</v>
      </c>
      <c r="Y13" s="112">
        <v>0</v>
      </c>
      <c r="Z13" s="111">
        <v>0</v>
      </c>
      <c r="AA13" s="111">
        <v>0</v>
      </c>
      <c r="AB13" s="111">
        <v>0</v>
      </c>
      <c r="AC13" s="111">
        <v>0</v>
      </c>
      <c r="AD13" s="112">
        <v>0</v>
      </c>
      <c r="AE13" s="111">
        <v>0</v>
      </c>
      <c r="AF13" s="111">
        <v>0</v>
      </c>
      <c r="AG13" s="112">
        <v>0</v>
      </c>
      <c r="AH13" s="111">
        <v>0</v>
      </c>
      <c r="AI13" s="111">
        <v>0</v>
      </c>
      <c r="AJ13" s="111">
        <v>0</v>
      </c>
      <c r="AK13" s="111">
        <v>0</v>
      </c>
      <c r="AL13" s="111">
        <v>0</v>
      </c>
      <c r="AM13" s="111">
        <v>0</v>
      </c>
      <c r="AN13" s="111">
        <v>0</v>
      </c>
      <c r="AO13" s="112">
        <v>0</v>
      </c>
      <c r="AP13" s="111">
        <v>0</v>
      </c>
      <c r="AQ13" s="112">
        <v>0</v>
      </c>
      <c r="AR13" s="111">
        <v>0</v>
      </c>
      <c r="AS13" s="111">
        <v>0</v>
      </c>
      <c r="AT13" s="111">
        <v>0</v>
      </c>
      <c r="AU13" s="111">
        <v>0</v>
      </c>
      <c r="AV13" s="111">
        <v>0</v>
      </c>
      <c r="AW13" s="112">
        <v>0</v>
      </c>
      <c r="AX13" s="111">
        <v>0</v>
      </c>
      <c r="AY13" s="111">
        <v>0</v>
      </c>
      <c r="AZ13" s="298">
        <v>0</v>
      </c>
      <c r="BA13" s="306"/>
      <c r="BB13" s="30"/>
      <c r="BC13" s="31"/>
      <c r="BD13" s="31"/>
      <c r="BE13" s="31"/>
      <c r="BF13" s="31"/>
      <c r="BG13" s="31"/>
      <c r="BH13" s="31"/>
      <c r="BI13" s="31"/>
      <c r="BJ13" s="31"/>
      <c r="BK13" s="31"/>
      <c r="BL13" s="31"/>
      <c r="BM13" s="31"/>
      <c r="BN13" s="32"/>
    </row>
    <row r="14" spans="1:66" ht="24" customHeight="1" x14ac:dyDescent="0.25">
      <c r="A14" s="138">
        <v>7</v>
      </c>
      <c r="B14" s="109"/>
      <c r="C14" s="102"/>
      <c r="D14" s="103" t="s">
        <v>100</v>
      </c>
      <c r="E14" s="104">
        <f t="shared" si="0"/>
        <v>1</v>
      </c>
      <c r="F14" s="74" t="s">
        <v>10</v>
      </c>
      <c r="G14" s="75"/>
      <c r="H14" s="76"/>
      <c r="I14" s="76"/>
      <c r="J14" s="310"/>
      <c r="K14" s="110">
        <v>1</v>
      </c>
      <c r="L14" s="111">
        <v>0</v>
      </c>
      <c r="M14" s="111">
        <v>0</v>
      </c>
      <c r="N14" s="111">
        <v>0</v>
      </c>
      <c r="O14" s="111">
        <v>0</v>
      </c>
      <c r="P14" s="111">
        <v>0</v>
      </c>
      <c r="Q14" s="111">
        <v>0</v>
      </c>
      <c r="R14" s="111">
        <v>0</v>
      </c>
      <c r="S14" s="111">
        <v>0</v>
      </c>
      <c r="T14" s="111">
        <v>0</v>
      </c>
      <c r="U14" s="111">
        <v>0</v>
      </c>
      <c r="V14" s="111">
        <v>0</v>
      </c>
      <c r="W14" s="111">
        <v>0</v>
      </c>
      <c r="X14" s="111">
        <v>0</v>
      </c>
      <c r="Y14" s="112">
        <v>0</v>
      </c>
      <c r="Z14" s="111">
        <v>0</v>
      </c>
      <c r="AA14" s="111">
        <v>0</v>
      </c>
      <c r="AB14" s="111">
        <v>0</v>
      </c>
      <c r="AC14" s="111">
        <v>0</v>
      </c>
      <c r="AD14" s="112">
        <v>0</v>
      </c>
      <c r="AE14" s="111">
        <v>0</v>
      </c>
      <c r="AF14" s="111">
        <v>0</v>
      </c>
      <c r="AG14" s="112">
        <v>0</v>
      </c>
      <c r="AH14" s="111">
        <v>0</v>
      </c>
      <c r="AI14" s="111">
        <v>0</v>
      </c>
      <c r="AJ14" s="111">
        <v>0</v>
      </c>
      <c r="AK14" s="111">
        <v>0</v>
      </c>
      <c r="AL14" s="111">
        <v>0</v>
      </c>
      <c r="AM14" s="111">
        <v>0</v>
      </c>
      <c r="AN14" s="111">
        <v>0</v>
      </c>
      <c r="AO14" s="112">
        <v>0</v>
      </c>
      <c r="AP14" s="111">
        <v>0</v>
      </c>
      <c r="AQ14" s="112">
        <v>0</v>
      </c>
      <c r="AR14" s="111">
        <v>0</v>
      </c>
      <c r="AS14" s="111">
        <v>0</v>
      </c>
      <c r="AT14" s="111">
        <v>0</v>
      </c>
      <c r="AU14" s="111">
        <v>0</v>
      </c>
      <c r="AV14" s="111">
        <v>0</v>
      </c>
      <c r="AW14" s="112">
        <v>0</v>
      </c>
      <c r="AX14" s="111">
        <v>0</v>
      </c>
      <c r="AY14" s="111">
        <v>0</v>
      </c>
      <c r="AZ14" s="298">
        <v>0</v>
      </c>
      <c r="BA14" s="306"/>
      <c r="BB14" s="30"/>
      <c r="BC14" s="31"/>
      <c r="BD14" s="31"/>
      <c r="BE14" s="31"/>
      <c r="BF14" s="31"/>
      <c r="BG14" s="31"/>
      <c r="BH14" s="31"/>
      <c r="BI14" s="31"/>
      <c r="BJ14" s="31"/>
      <c r="BK14" s="31"/>
      <c r="BL14" s="31"/>
      <c r="BM14" s="31"/>
      <c r="BN14" s="32"/>
    </row>
    <row r="15" spans="1:66" ht="24" customHeight="1" x14ac:dyDescent="0.25">
      <c r="A15" s="138">
        <v>8</v>
      </c>
      <c r="B15" s="109"/>
      <c r="C15" s="102"/>
      <c r="D15" s="103" t="s">
        <v>101</v>
      </c>
      <c r="E15" s="104">
        <f t="shared" si="0"/>
        <v>1</v>
      </c>
      <c r="F15" s="74" t="s">
        <v>10</v>
      </c>
      <c r="G15" s="75"/>
      <c r="H15" s="76"/>
      <c r="I15" s="76"/>
      <c r="J15" s="310"/>
      <c r="K15" s="110">
        <v>1</v>
      </c>
      <c r="L15" s="111">
        <v>0</v>
      </c>
      <c r="M15" s="111">
        <v>0</v>
      </c>
      <c r="N15" s="111">
        <v>0</v>
      </c>
      <c r="O15" s="111">
        <v>0</v>
      </c>
      <c r="P15" s="111">
        <v>0</v>
      </c>
      <c r="Q15" s="111">
        <v>0</v>
      </c>
      <c r="R15" s="111">
        <v>0</v>
      </c>
      <c r="S15" s="111">
        <v>0</v>
      </c>
      <c r="T15" s="111">
        <v>0</v>
      </c>
      <c r="U15" s="111">
        <v>0</v>
      </c>
      <c r="V15" s="111">
        <v>0</v>
      </c>
      <c r="W15" s="111">
        <v>0</v>
      </c>
      <c r="X15" s="111">
        <v>0</v>
      </c>
      <c r="Y15" s="112">
        <v>0</v>
      </c>
      <c r="Z15" s="111">
        <v>0</v>
      </c>
      <c r="AA15" s="111">
        <v>0</v>
      </c>
      <c r="AB15" s="111">
        <v>0</v>
      </c>
      <c r="AC15" s="111">
        <v>0</v>
      </c>
      <c r="AD15" s="112">
        <v>0</v>
      </c>
      <c r="AE15" s="111">
        <v>0</v>
      </c>
      <c r="AF15" s="111">
        <v>0</v>
      </c>
      <c r="AG15" s="112">
        <v>0</v>
      </c>
      <c r="AH15" s="111">
        <v>0</v>
      </c>
      <c r="AI15" s="111">
        <v>0</v>
      </c>
      <c r="AJ15" s="111">
        <v>0</v>
      </c>
      <c r="AK15" s="111">
        <v>0</v>
      </c>
      <c r="AL15" s="111">
        <v>0</v>
      </c>
      <c r="AM15" s="111">
        <v>0</v>
      </c>
      <c r="AN15" s="111">
        <v>0</v>
      </c>
      <c r="AO15" s="112">
        <v>0</v>
      </c>
      <c r="AP15" s="111">
        <v>0</v>
      </c>
      <c r="AQ15" s="112">
        <v>0</v>
      </c>
      <c r="AR15" s="111">
        <v>0</v>
      </c>
      <c r="AS15" s="111">
        <v>0</v>
      </c>
      <c r="AT15" s="111">
        <v>0</v>
      </c>
      <c r="AU15" s="111">
        <v>0</v>
      </c>
      <c r="AV15" s="111">
        <v>0</v>
      </c>
      <c r="AW15" s="112">
        <v>0</v>
      </c>
      <c r="AX15" s="111">
        <v>0</v>
      </c>
      <c r="AY15" s="111">
        <v>0</v>
      </c>
      <c r="AZ15" s="298">
        <v>0</v>
      </c>
      <c r="BA15" s="306"/>
      <c r="BB15" s="30"/>
      <c r="BC15" s="31"/>
      <c r="BD15" s="31"/>
      <c r="BE15" s="31"/>
      <c r="BF15" s="31"/>
      <c r="BG15" s="31"/>
      <c r="BH15" s="31"/>
      <c r="BI15" s="31"/>
      <c r="BJ15" s="31"/>
      <c r="BK15" s="31"/>
      <c r="BL15" s="31"/>
      <c r="BM15" s="31"/>
      <c r="BN15" s="32"/>
    </row>
    <row r="16" spans="1:66" ht="24" customHeight="1" x14ac:dyDescent="0.25">
      <c r="A16" s="138">
        <v>9</v>
      </c>
      <c r="B16" s="109"/>
      <c r="C16" s="102"/>
      <c r="D16" s="103" t="s">
        <v>102</v>
      </c>
      <c r="E16" s="104">
        <f t="shared" si="0"/>
        <v>1</v>
      </c>
      <c r="F16" s="74" t="s">
        <v>10</v>
      </c>
      <c r="G16" s="75"/>
      <c r="H16" s="76"/>
      <c r="I16" s="76"/>
      <c r="J16" s="310"/>
      <c r="K16" s="110">
        <v>1</v>
      </c>
      <c r="L16" s="111">
        <v>0</v>
      </c>
      <c r="M16" s="111">
        <v>0</v>
      </c>
      <c r="N16" s="111">
        <v>0</v>
      </c>
      <c r="O16" s="111">
        <v>0</v>
      </c>
      <c r="P16" s="111">
        <v>0</v>
      </c>
      <c r="Q16" s="111">
        <v>0</v>
      </c>
      <c r="R16" s="111">
        <v>0</v>
      </c>
      <c r="S16" s="111">
        <v>0</v>
      </c>
      <c r="T16" s="111">
        <v>0</v>
      </c>
      <c r="U16" s="111">
        <v>0</v>
      </c>
      <c r="V16" s="111">
        <v>0</v>
      </c>
      <c r="W16" s="111">
        <v>0</v>
      </c>
      <c r="X16" s="111">
        <v>0</v>
      </c>
      <c r="Y16" s="112">
        <v>0</v>
      </c>
      <c r="Z16" s="111">
        <v>0</v>
      </c>
      <c r="AA16" s="111">
        <v>0</v>
      </c>
      <c r="AB16" s="111">
        <v>0</v>
      </c>
      <c r="AC16" s="111">
        <v>0</v>
      </c>
      <c r="AD16" s="112">
        <v>0</v>
      </c>
      <c r="AE16" s="111">
        <v>0</v>
      </c>
      <c r="AF16" s="111">
        <v>0</v>
      </c>
      <c r="AG16" s="112">
        <v>0</v>
      </c>
      <c r="AH16" s="111">
        <v>0</v>
      </c>
      <c r="AI16" s="111">
        <v>0</v>
      </c>
      <c r="AJ16" s="111">
        <v>0</v>
      </c>
      <c r="AK16" s="111">
        <v>0</v>
      </c>
      <c r="AL16" s="111">
        <v>0</v>
      </c>
      <c r="AM16" s="111">
        <v>0</v>
      </c>
      <c r="AN16" s="111">
        <v>0</v>
      </c>
      <c r="AO16" s="112">
        <v>0</v>
      </c>
      <c r="AP16" s="111">
        <v>0</v>
      </c>
      <c r="AQ16" s="112">
        <v>0</v>
      </c>
      <c r="AR16" s="111">
        <v>0</v>
      </c>
      <c r="AS16" s="111">
        <v>0</v>
      </c>
      <c r="AT16" s="111">
        <v>0</v>
      </c>
      <c r="AU16" s="111">
        <v>0</v>
      </c>
      <c r="AV16" s="111">
        <v>0</v>
      </c>
      <c r="AW16" s="112">
        <v>0</v>
      </c>
      <c r="AX16" s="111">
        <v>0</v>
      </c>
      <c r="AY16" s="111">
        <v>0</v>
      </c>
      <c r="AZ16" s="298">
        <v>0</v>
      </c>
      <c r="BA16" s="306"/>
      <c r="BB16" s="30"/>
      <c r="BC16" s="31"/>
      <c r="BD16" s="31"/>
      <c r="BE16" s="31"/>
      <c r="BF16" s="31"/>
      <c r="BG16" s="31"/>
      <c r="BH16" s="31"/>
      <c r="BI16" s="31"/>
      <c r="BJ16" s="31"/>
      <c r="BK16" s="31"/>
      <c r="BL16" s="31"/>
      <c r="BM16" s="31"/>
      <c r="BN16" s="32"/>
    </row>
    <row r="17" spans="1:66" ht="24" customHeight="1" x14ac:dyDescent="0.25">
      <c r="A17" s="138">
        <v>10</v>
      </c>
      <c r="B17" s="109"/>
      <c r="C17" s="102"/>
      <c r="D17" s="103" t="s">
        <v>172</v>
      </c>
      <c r="E17" s="104">
        <f t="shared" si="0"/>
        <v>1</v>
      </c>
      <c r="F17" s="74" t="s">
        <v>10</v>
      </c>
      <c r="G17" s="75"/>
      <c r="H17" s="76"/>
      <c r="I17" s="76"/>
      <c r="J17" s="310"/>
      <c r="K17" s="110">
        <v>1</v>
      </c>
      <c r="L17" s="111">
        <v>0</v>
      </c>
      <c r="M17" s="111">
        <v>0</v>
      </c>
      <c r="N17" s="111">
        <v>0</v>
      </c>
      <c r="O17" s="111">
        <v>0</v>
      </c>
      <c r="P17" s="111">
        <v>0</v>
      </c>
      <c r="Q17" s="111">
        <v>0</v>
      </c>
      <c r="R17" s="111">
        <v>0</v>
      </c>
      <c r="S17" s="111">
        <v>0</v>
      </c>
      <c r="T17" s="111">
        <v>0</v>
      </c>
      <c r="U17" s="111">
        <v>0</v>
      </c>
      <c r="V17" s="111">
        <v>0</v>
      </c>
      <c r="W17" s="111">
        <v>0</v>
      </c>
      <c r="X17" s="111">
        <v>0</v>
      </c>
      <c r="Y17" s="112">
        <v>0</v>
      </c>
      <c r="Z17" s="111">
        <v>0</v>
      </c>
      <c r="AA17" s="111">
        <v>0</v>
      </c>
      <c r="AB17" s="111">
        <v>0</v>
      </c>
      <c r="AC17" s="111">
        <v>0</v>
      </c>
      <c r="AD17" s="112">
        <v>0</v>
      </c>
      <c r="AE17" s="111">
        <v>0</v>
      </c>
      <c r="AF17" s="111">
        <v>0</v>
      </c>
      <c r="AG17" s="112">
        <v>0</v>
      </c>
      <c r="AH17" s="111">
        <v>0</v>
      </c>
      <c r="AI17" s="111">
        <v>0</v>
      </c>
      <c r="AJ17" s="111">
        <v>0</v>
      </c>
      <c r="AK17" s="111">
        <v>0</v>
      </c>
      <c r="AL17" s="111">
        <v>0</v>
      </c>
      <c r="AM17" s="111">
        <v>0</v>
      </c>
      <c r="AN17" s="111">
        <v>0</v>
      </c>
      <c r="AO17" s="112">
        <v>0</v>
      </c>
      <c r="AP17" s="111">
        <v>0</v>
      </c>
      <c r="AQ17" s="112">
        <v>0</v>
      </c>
      <c r="AR17" s="111">
        <v>0</v>
      </c>
      <c r="AS17" s="111">
        <v>0</v>
      </c>
      <c r="AT17" s="111">
        <v>0</v>
      </c>
      <c r="AU17" s="111">
        <v>0</v>
      </c>
      <c r="AV17" s="111">
        <v>0</v>
      </c>
      <c r="AW17" s="112">
        <v>0</v>
      </c>
      <c r="AX17" s="111">
        <v>0</v>
      </c>
      <c r="AY17" s="111">
        <v>0</v>
      </c>
      <c r="AZ17" s="298">
        <v>0</v>
      </c>
      <c r="BA17" s="306"/>
      <c r="BB17" s="30"/>
      <c r="BC17" s="31"/>
      <c r="BD17" s="31"/>
      <c r="BE17" s="31"/>
      <c r="BF17" s="31"/>
      <c r="BG17" s="31"/>
      <c r="BH17" s="31"/>
      <c r="BI17" s="31"/>
      <c r="BJ17" s="31"/>
      <c r="BK17" s="31"/>
      <c r="BL17" s="31"/>
      <c r="BM17" s="31"/>
      <c r="BN17" s="32"/>
    </row>
    <row r="18" spans="1:66" ht="24" customHeight="1" x14ac:dyDescent="0.25">
      <c r="A18" s="138">
        <v>11</v>
      </c>
      <c r="B18" s="109"/>
      <c r="C18" s="102"/>
      <c r="D18" s="103" t="s">
        <v>173</v>
      </c>
      <c r="E18" s="104">
        <f t="shared" si="0"/>
        <v>1</v>
      </c>
      <c r="F18" s="74" t="s">
        <v>10</v>
      </c>
      <c r="G18" s="75"/>
      <c r="H18" s="76"/>
      <c r="I18" s="76"/>
      <c r="J18" s="310"/>
      <c r="K18" s="110">
        <v>1</v>
      </c>
      <c r="L18" s="111">
        <v>0</v>
      </c>
      <c r="M18" s="111">
        <v>0</v>
      </c>
      <c r="N18" s="111">
        <v>0</v>
      </c>
      <c r="O18" s="111">
        <v>0</v>
      </c>
      <c r="P18" s="111">
        <v>0</v>
      </c>
      <c r="Q18" s="111">
        <v>0</v>
      </c>
      <c r="R18" s="111">
        <v>0</v>
      </c>
      <c r="S18" s="111">
        <v>0</v>
      </c>
      <c r="T18" s="111">
        <v>0</v>
      </c>
      <c r="U18" s="111">
        <v>0</v>
      </c>
      <c r="V18" s="111">
        <v>0</v>
      </c>
      <c r="W18" s="111">
        <v>0</v>
      </c>
      <c r="X18" s="111">
        <v>0</v>
      </c>
      <c r="Y18" s="112">
        <v>0</v>
      </c>
      <c r="Z18" s="111">
        <v>0</v>
      </c>
      <c r="AA18" s="111">
        <v>0</v>
      </c>
      <c r="AB18" s="111">
        <v>0</v>
      </c>
      <c r="AC18" s="111">
        <v>0</v>
      </c>
      <c r="AD18" s="112">
        <v>0</v>
      </c>
      <c r="AE18" s="111">
        <v>0</v>
      </c>
      <c r="AF18" s="111">
        <v>0</v>
      </c>
      <c r="AG18" s="112">
        <v>0</v>
      </c>
      <c r="AH18" s="111">
        <v>0</v>
      </c>
      <c r="AI18" s="111">
        <v>0</v>
      </c>
      <c r="AJ18" s="111">
        <v>0</v>
      </c>
      <c r="AK18" s="111">
        <v>0</v>
      </c>
      <c r="AL18" s="111">
        <v>0</v>
      </c>
      <c r="AM18" s="111">
        <v>0</v>
      </c>
      <c r="AN18" s="111">
        <v>0</v>
      </c>
      <c r="AO18" s="112">
        <v>0</v>
      </c>
      <c r="AP18" s="111">
        <v>0</v>
      </c>
      <c r="AQ18" s="112">
        <v>0</v>
      </c>
      <c r="AR18" s="111">
        <v>0</v>
      </c>
      <c r="AS18" s="111">
        <v>0</v>
      </c>
      <c r="AT18" s="111">
        <v>0</v>
      </c>
      <c r="AU18" s="111">
        <v>0</v>
      </c>
      <c r="AV18" s="111">
        <v>0</v>
      </c>
      <c r="AW18" s="112">
        <v>0</v>
      </c>
      <c r="AX18" s="111">
        <v>0</v>
      </c>
      <c r="AY18" s="111">
        <v>0</v>
      </c>
      <c r="AZ18" s="298">
        <v>0</v>
      </c>
      <c r="BA18" s="306"/>
      <c r="BB18" s="30"/>
      <c r="BC18" s="31"/>
      <c r="BD18" s="31"/>
      <c r="BE18" s="31"/>
      <c r="BF18" s="31"/>
      <c r="BG18" s="31"/>
      <c r="BH18" s="31"/>
      <c r="BI18" s="31"/>
      <c r="BJ18" s="31"/>
      <c r="BK18" s="31"/>
      <c r="BL18" s="31"/>
      <c r="BM18" s="31"/>
      <c r="BN18" s="32"/>
    </row>
    <row r="19" spans="1:66" ht="24" customHeight="1" x14ac:dyDescent="0.25">
      <c r="A19" s="139">
        <v>12</v>
      </c>
      <c r="B19" s="140"/>
      <c r="C19" s="102"/>
      <c r="D19" s="103" t="s">
        <v>103</v>
      </c>
      <c r="E19" s="104" t="str">
        <f t="shared" si="0"/>
        <v/>
      </c>
      <c r="F19" s="74"/>
      <c r="G19" s="75"/>
      <c r="H19" s="76"/>
      <c r="I19" s="76"/>
      <c r="J19" s="310"/>
      <c r="K19" s="105"/>
      <c r="L19" s="106"/>
      <c r="M19" s="106"/>
      <c r="N19" s="106"/>
      <c r="O19" s="106"/>
      <c r="P19" s="106"/>
      <c r="Q19" s="106"/>
      <c r="R19" s="106"/>
      <c r="S19" s="106"/>
      <c r="T19" s="106"/>
      <c r="U19" s="106"/>
      <c r="V19" s="106"/>
      <c r="W19" s="106"/>
      <c r="X19" s="106"/>
      <c r="Y19" s="107"/>
      <c r="Z19" s="106"/>
      <c r="AA19" s="106"/>
      <c r="AB19" s="106"/>
      <c r="AC19" s="106"/>
      <c r="AD19" s="107"/>
      <c r="AE19" s="106"/>
      <c r="AF19" s="106"/>
      <c r="AG19" s="107"/>
      <c r="AH19" s="106"/>
      <c r="AI19" s="106"/>
      <c r="AJ19" s="106"/>
      <c r="AK19" s="106"/>
      <c r="AL19" s="106"/>
      <c r="AM19" s="106"/>
      <c r="AN19" s="106"/>
      <c r="AO19" s="107"/>
      <c r="AP19" s="106"/>
      <c r="AQ19" s="107"/>
      <c r="AR19" s="106"/>
      <c r="AS19" s="106"/>
      <c r="AT19" s="106"/>
      <c r="AU19" s="106"/>
      <c r="AV19" s="106"/>
      <c r="AW19" s="107"/>
      <c r="AX19" s="106"/>
      <c r="AY19" s="106"/>
      <c r="AZ19" s="106"/>
      <c r="BA19" s="306"/>
      <c r="BB19" s="30"/>
      <c r="BC19" s="31"/>
      <c r="BD19" s="31"/>
      <c r="BE19" s="31"/>
      <c r="BF19" s="31"/>
      <c r="BG19" s="31"/>
      <c r="BH19" s="31"/>
      <c r="BI19" s="31"/>
      <c r="BJ19" s="31"/>
      <c r="BK19" s="31"/>
      <c r="BL19" s="31"/>
      <c r="BM19" s="31"/>
      <c r="BN19" s="32"/>
    </row>
    <row r="20" spans="1:66" ht="24" customHeight="1" x14ac:dyDescent="0.25">
      <c r="A20" s="139"/>
      <c r="B20" s="109">
        <v>-1</v>
      </c>
      <c r="C20" s="102"/>
      <c r="D20" s="103" t="s">
        <v>104</v>
      </c>
      <c r="E20" s="104">
        <f t="shared" si="0"/>
        <v>130</v>
      </c>
      <c r="F20" s="74" t="s">
        <v>10</v>
      </c>
      <c r="G20" s="75"/>
      <c r="H20" s="76"/>
      <c r="I20" s="76"/>
      <c r="J20" s="310"/>
      <c r="K20" s="110">
        <v>0</v>
      </c>
      <c r="L20" s="111">
        <v>5</v>
      </c>
      <c r="M20" s="111">
        <v>5</v>
      </c>
      <c r="N20" s="111">
        <v>3</v>
      </c>
      <c r="O20" s="111">
        <v>2</v>
      </c>
      <c r="P20" s="111">
        <v>2</v>
      </c>
      <c r="Q20" s="111">
        <v>2</v>
      </c>
      <c r="R20" s="111">
        <v>2</v>
      </c>
      <c r="S20" s="111">
        <v>4</v>
      </c>
      <c r="T20" s="111">
        <v>2</v>
      </c>
      <c r="U20" s="111">
        <v>2</v>
      </c>
      <c r="V20" s="111">
        <v>4</v>
      </c>
      <c r="W20" s="111">
        <v>2</v>
      </c>
      <c r="X20" s="111">
        <v>4</v>
      </c>
      <c r="Y20" s="112">
        <v>4</v>
      </c>
      <c r="Z20" s="111">
        <v>10</v>
      </c>
      <c r="AA20" s="111">
        <v>11</v>
      </c>
      <c r="AB20" s="111">
        <v>4</v>
      </c>
      <c r="AC20" s="111">
        <v>3</v>
      </c>
      <c r="AD20" s="112">
        <v>2</v>
      </c>
      <c r="AE20" s="111">
        <v>7</v>
      </c>
      <c r="AF20" s="111">
        <v>6</v>
      </c>
      <c r="AG20" s="112">
        <v>2</v>
      </c>
      <c r="AH20" s="111">
        <v>5</v>
      </c>
      <c r="AI20" s="111">
        <v>0</v>
      </c>
      <c r="AJ20" s="111">
        <v>1</v>
      </c>
      <c r="AK20" s="111">
        <v>1</v>
      </c>
      <c r="AL20" s="111">
        <v>1</v>
      </c>
      <c r="AM20" s="111">
        <v>1</v>
      </c>
      <c r="AN20" s="111">
        <v>1</v>
      </c>
      <c r="AO20" s="112">
        <v>1</v>
      </c>
      <c r="AP20" s="111">
        <v>5</v>
      </c>
      <c r="AQ20" s="112">
        <v>0</v>
      </c>
      <c r="AR20" s="111">
        <v>3</v>
      </c>
      <c r="AS20" s="111">
        <v>4</v>
      </c>
      <c r="AT20" s="111">
        <v>1</v>
      </c>
      <c r="AU20" s="111">
        <v>2</v>
      </c>
      <c r="AV20" s="111">
        <v>1</v>
      </c>
      <c r="AW20" s="112">
        <v>1</v>
      </c>
      <c r="AX20" s="111">
        <v>13</v>
      </c>
      <c r="AY20" s="111">
        <v>0</v>
      </c>
      <c r="AZ20" s="298">
        <v>1</v>
      </c>
      <c r="BA20" s="306"/>
      <c r="BB20" s="30"/>
      <c r="BC20" s="31"/>
      <c r="BD20" s="31"/>
      <c r="BE20" s="31"/>
      <c r="BF20" s="31"/>
      <c r="BG20" s="31"/>
      <c r="BH20" s="31"/>
      <c r="BI20" s="31"/>
      <c r="BJ20" s="31"/>
      <c r="BK20" s="31"/>
      <c r="BL20" s="31"/>
      <c r="BM20" s="31"/>
      <c r="BN20" s="32"/>
    </row>
    <row r="21" spans="1:66" ht="24" customHeight="1" x14ac:dyDescent="0.25">
      <c r="A21" s="139"/>
      <c r="B21" s="109">
        <v>-2</v>
      </c>
      <c r="C21" s="102"/>
      <c r="D21" s="103" t="s">
        <v>303</v>
      </c>
      <c r="E21" s="104">
        <f t="shared" si="0"/>
        <v>6</v>
      </c>
      <c r="F21" s="74" t="s">
        <v>10</v>
      </c>
      <c r="G21" s="75"/>
      <c r="H21" s="76"/>
      <c r="I21" s="76"/>
      <c r="J21" s="310"/>
      <c r="K21" s="110">
        <v>0</v>
      </c>
      <c r="L21" s="111">
        <v>0</v>
      </c>
      <c r="M21" s="111">
        <v>0</v>
      </c>
      <c r="N21" s="111">
        <v>0</v>
      </c>
      <c r="O21" s="111">
        <v>0</v>
      </c>
      <c r="P21" s="111">
        <v>0</v>
      </c>
      <c r="Q21" s="111">
        <v>0</v>
      </c>
      <c r="R21" s="111">
        <v>0</v>
      </c>
      <c r="S21" s="111">
        <v>0</v>
      </c>
      <c r="T21" s="111">
        <v>0</v>
      </c>
      <c r="U21" s="111">
        <v>0</v>
      </c>
      <c r="V21" s="111">
        <v>0</v>
      </c>
      <c r="W21" s="111">
        <v>0</v>
      </c>
      <c r="X21" s="111">
        <v>0</v>
      </c>
      <c r="Y21" s="112">
        <v>0</v>
      </c>
      <c r="Z21" s="111">
        <v>0</v>
      </c>
      <c r="AA21" s="111">
        <v>0</v>
      </c>
      <c r="AB21" s="111">
        <v>0</v>
      </c>
      <c r="AC21" s="111">
        <v>0</v>
      </c>
      <c r="AD21" s="112">
        <v>0</v>
      </c>
      <c r="AE21" s="111">
        <v>1</v>
      </c>
      <c r="AF21" s="111">
        <v>1</v>
      </c>
      <c r="AG21" s="112">
        <v>1</v>
      </c>
      <c r="AH21" s="111">
        <v>0</v>
      </c>
      <c r="AI21" s="111">
        <v>0</v>
      </c>
      <c r="AJ21" s="111">
        <v>0</v>
      </c>
      <c r="AK21" s="111">
        <v>0</v>
      </c>
      <c r="AL21" s="111">
        <v>0</v>
      </c>
      <c r="AM21" s="111">
        <v>0</v>
      </c>
      <c r="AN21" s="111">
        <v>0</v>
      </c>
      <c r="AO21" s="112">
        <v>0</v>
      </c>
      <c r="AP21" s="111">
        <v>0</v>
      </c>
      <c r="AQ21" s="112">
        <v>0</v>
      </c>
      <c r="AR21" s="111">
        <v>0</v>
      </c>
      <c r="AS21" s="111">
        <v>0</v>
      </c>
      <c r="AT21" s="111">
        <v>0</v>
      </c>
      <c r="AU21" s="111">
        <v>0</v>
      </c>
      <c r="AV21" s="111">
        <v>0</v>
      </c>
      <c r="AW21" s="112">
        <v>0</v>
      </c>
      <c r="AX21" s="111">
        <v>3</v>
      </c>
      <c r="AY21" s="111">
        <v>0</v>
      </c>
      <c r="AZ21" s="298">
        <v>0</v>
      </c>
      <c r="BA21" s="306"/>
      <c r="BB21" s="30"/>
      <c r="BC21" s="31"/>
      <c r="BD21" s="31"/>
      <c r="BE21" s="31"/>
      <c r="BF21" s="31"/>
      <c r="BG21" s="31"/>
      <c r="BH21" s="31"/>
      <c r="BI21" s="31"/>
      <c r="BJ21" s="31"/>
      <c r="BK21" s="31"/>
      <c r="BL21" s="31"/>
      <c r="BM21" s="31"/>
      <c r="BN21" s="32"/>
    </row>
    <row r="22" spans="1:66" ht="24" customHeight="1" x14ac:dyDescent="0.25">
      <c r="A22" s="139"/>
      <c r="B22" s="109">
        <v>-3</v>
      </c>
      <c r="C22" s="102"/>
      <c r="D22" s="103" t="s">
        <v>304</v>
      </c>
      <c r="E22" s="104">
        <f t="shared" si="0"/>
        <v>3</v>
      </c>
      <c r="F22" s="74" t="s">
        <v>10</v>
      </c>
      <c r="G22" s="75"/>
      <c r="H22" s="76"/>
      <c r="I22" s="76"/>
      <c r="J22" s="310"/>
      <c r="K22" s="110">
        <v>0</v>
      </c>
      <c r="L22" s="111">
        <v>0</v>
      </c>
      <c r="M22" s="111">
        <v>0</v>
      </c>
      <c r="N22" s="111">
        <v>0</v>
      </c>
      <c r="O22" s="111">
        <v>0</v>
      </c>
      <c r="P22" s="111">
        <v>0</v>
      </c>
      <c r="Q22" s="111">
        <v>0</v>
      </c>
      <c r="R22" s="111">
        <v>0</v>
      </c>
      <c r="S22" s="111">
        <v>0</v>
      </c>
      <c r="T22" s="111">
        <v>0</v>
      </c>
      <c r="U22" s="111">
        <v>0</v>
      </c>
      <c r="V22" s="111">
        <v>0</v>
      </c>
      <c r="W22" s="111">
        <v>0</v>
      </c>
      <c r="X22" s="111">
        <v>0</v>
      </c>
      <c r="Y22" s="112">
        <v>0</v>
      </c>
      <c r="Z22" s="111">
        <v>0</v>
      </c>
      <c r="AA22" s="111">
        <v>0</v>
      </c>
      <c r="AB22" s="111">
        <v>0</v>
      </c>
      <c r="AC22" s="111">
        <v>0</v>
      </c>
      <c r="AD22" s="112">
        <v>0</v>
      </c>
      <c r="AE22" s="111">
        <v>1</v>
      </c>
      <c r="AF22" s="111">
        <v>1</v>
      </c>
      <c r="AG22" s="112">
        <v>1</v>
      </c>
      <c r="AH22" s="111">
        <v>0</v>
      </c>
      <c r="AI22" s="111">
        <v>0</v>
      </c>
      <c r="AJ22" s="111">
        <v>0</v>
      </c>
      <c r="AK22" s="111">
        <v>0</v>
      </c>
      <c r="AL22" s="111">
        <v>0</v>
      </c>
      <c r="AM22" s="111">
        <v>0</v>
      </c>
      <c r="AN22" s="111">
        <v>0</v>
      </c>
      <c r="AO22" s="112">
        <v>0</v>
      </c>
      <c r="AP22" s="111">
        <v>0</v>
      </c>
      <c r="AQ22" s="112">
        <v>0</v>
      </c>
      <c r="AR22" s="111">
        <v>0</v>
      </c>
      <c r="AS22" s="111">
        <v>0</v>
      </c>
      <c r="AT22" s="111">
        <v>0</v>
      </c>
      <c r="AU22" s="111">
        <v>0</v>
      </c>
      <c r="AV22" s="111">
        <v>0</v>
      </c>
      <c r="AW22" s="112">
        <v>0</v>
      </c>
      <c r="AX22" s="111">
        <v>0</v>
      </c>
      <c r="AY22" s="111">
        <v>0</v>
      </c>
      <c r="AZ22" s="298">
        <v>0</v>
      </c>
      <c r="BA22" s="306"/>
      <c r="BB22" s="30"/>
      <c r="BC22" s="31"/>
      <c r="BD22" s="31"/>
      <c r="BE22" s="31"/>
      <c r="BF22" s="31"/>
      <c r="BG22" s="31"/>
      <c r="BH22" s="31"/>
      <c r="BI22" s="31"/>
      <c r="BJ22" s="31"/>
      <c r="BK22" s="31"/>
      <c r="BL22" s="31"/>
      <c r="BM22" s="31"/>
      <c r="BN22" s="32"/>
    </row>
    <row r="23" spans="1:66" ht="24" customHeight="1" x14ac:dyDescent="0.25">
      <c r="A23" s="139"/>
      <c r="B23" s="109">
        <v>-4</v>
      </c>
      <c r="C23" s="102"/>
      <c r="D23" s="103" t="s">
        <v>305</v>
      </c>
      <c r="E23" s="104">
        <f t="shared" si="0"/>
        <v>3</v>
      </c>
      <c r="F23" s="74" t="s">
        <v>10</v>
      </c>
      <c r="G23" s="75"/>
      <c r="H23" s="76"/>
      <c r="I23" s="76"/>
      <c r="J23" s="310"/>
      <c r="K23" s="110">
        <v>0</v>
      </c>
      <c r="L23" s="111">
        <v>0</v>
      </c>
      <c r="M23" s="111">
        <v>0</v>
      </c>
      <c r="N23" s="111">
        <v>0</v>
      </c>
      <c r="O23" s="111">
        <v>0</v>
      </c>
      <c r="P23" s="111">
        <v>0</v>
      </c>
      <c r="Q23" s="111">
        <v>0</v>
      </c>
      <c r="R23" s="111">
        <v>0</v>
      </c>
      <c r="S23" s="111">
        <v>0</v>
      </c>
      <c r="T23" s="111">
        <v>0</v>
      </c>
      <c r="U23" s="111">
        <v>0</v>
      </c>
      <c r="V23" s="111">
        <v>0</v>
      </c>
      <c r="W23" s="111">
        <v>0</v>
      </c>
      <c r="X23" s="111">
        <v>0</v>
      </c>
      <c r="Y23" s="112">
        <v>0</v>
      </c>
      <c r="Z23" s="111">
        <v>0</v>
      </c>
      <c r="AA23" s="111">
        <v>0</v>
      </c>
      <c r="AB23" s="111">
        <v>0</v>
      </c>
      <c r="AC23" s="111">
        <v>0</v>
      </c>
      <c r="AD23" s="112">
        <v>0</v>
      </c>
      <c r="AE23" s="111">
        <v>1</v>
      </c>
      <c r="AF23" s="111">
        <v>1</v>
      </c>
      <c r="AG23" s="112">
        <v>1</v>
      </c>
      <c r="AH23" s="111">
        <v>0</v>
      </c>
      <c r="AI23" s="111">
        <v>0</v>
      </c>
      <c r="AJ23" s="111">
        <v>0</v>
      </c>
      <c r="AK23" s="111">
        <v>0</v>
      </c>
      <c r="AL23" s="111">
        <v>0</v>
      </c>
      <c r="AM23" s="111">
        <v>0</v>
      </c>
      <c r="AN23" s="111">
        <v>0</v>
      </c>
      <c r="AO23" s="112">
        <v>0</v>
      </c>
      <c r="AP23" s="111">
        <v>0</v>
      </c>
      <c r="AQ23" s="112">
        <v>0</v>
      </c>
      <c r="AR23" s="111">
        <v>0</v>
      </c>
      <c r="AS23" s="111">
        <v>0</v>
      </c>
      <c r="AT23" s="111">
        <v>0</v>
      </c>
      <c r="AU23" s="111">
        <v>0</v>
      </c>
      <c r="AV23" s="111">
        <v>0</v>
      </c>
      <c r="AW23" s="112">
        <v>0</v>
      </c>
      <c r="AX23" s="111">
        <v>0</v>
      </c>
      <c r="AY23" s="111">
        <v>0</v>
      </c>
      <c r="AZ23" s="298">
        <v>0</v>
      </c>
      <c r="BA23" s="306"/>
      <c r="BB23" s="30"/>
      <c r="BC23" s="31"/>
      <c r="BD23" s="31"/>
      <c r="BE23" s="31"/>
      <c r="BF23" s="31"/>
      <c r="BG23" s="31"/>
      <c r="BH23" s="31"/>
      <c r="BI23" s="31"/>
      <c r="BJ23" s="31"/>
      <c r="BK23" s="31"/>
      <c r="BL23" s="31"/>
      <c r="BM23" s="31"/>
      <c r="BN23" s="32"/>
    </row>
    <row r="24" spans="1:66" ht="24" customHeight="1" x14ac:dyDescent="0.25">
      <c r="A24" s="139"/>
      <c r="B24" s="109">
        <v>-5</v>
      </c>
      <c r="C24" s="102"/>
      <c r="D24" s="103" t="s">
        <v>306</v>
      </c>
      <c r="E24" s="104">
        <f t="shared" si="0"/>
        <v>12</v>
      </c>
      <c r="F24" s="74" t="s">
        <v>10</v>
      </c>
      <c r="G24" s="75"/>
      <c r="H24" s="76"/>
      <c r="I24" s="76"/>
      <c r="J24" s="310"/>
      <c r="K24" s="110">
        <v>0</v>
      </c>
      <c r="L24" s="111">
        <v>1</v>
      </c>
      <c r="M24" s="111">
        <v>1</v>
      </c>
      <c r="N24" s="111">
        <v>0</v>
      </c>
      <c r="O24" s="111">
        <v>0</v>
      </c>
      <c r="P24" s="111">
        <v>0</v>
      </c>
      <c r="Q24" s="111">
        <v>0</v>
      </c>
      <c r="R24" s="111">
        <v>1</v>
      </c>
      <c r="S24" s="111">
        <v>2</v>
      </c>
      <c r="T24" s="111">
        <v>1</v>
      </c>
      <c r="U24" s="111">
        <v>0</v>
      </c>
      <c r="V24" s="111">
        <v>2</v>
      </c>
      <c r="W24" s="111">
        <v>0</v>
      </c>
      <c r="X24" s="111">
        <v>3</v>
      </c>
      <c r="Y24" s="112">
        <v>1</v>
      </c>
      <c r="Z24" s="111">
        <v>0</v>
      </c>
      <c r="AA24" s="111">
        <v>0</v>
      </c>
      <c r="AB24" s="111">
        <v>0</v>
      </c>
      <c r="AC24" s="111">
        <v>0</v>
      </c>
      <c r="AD24" s="112">
        <v>0</v>
      </c>
      <c r="AE24" s="111">
        <v>0</v>
      </c>
      <c r="AF24" s="111">
        <v>0</v>
      </c>
      <c r="AG24" s="112">
        <v>0</v>
      </c>
      <c r="AH24" s="111">
        <v>0</v>
      </c>
      <c r="AI24" s="111">
        <v>0</v>
      </c>
      <c r="AJ24" s="111">
        <v>0</v>
      </c>
      <c r="AK24" s="111">
        <v>0</v>
      </c>
      <c r="AL24" s="111">
        <v>0</v>
      </c>
      <c r="AM24" s="111">
        <v>0</v>
      </c>
      <c r="AN24" s="111">
        <v>0</v>
      </c>
      <c r="AO24" s="112">
        <v>0</v>
      </c>
      <c r="AP24" s="111">
        <v>0</v>
      </c>
      <c r="AQ24" s="112">
        <v>0</v>
      </c>
      <c r="AR24" s="111">
        <v>0</v>
      </c>
      <c r="AS24" s="111">
        <v>0</v>
      </c>
      <c r="AT24" s="111">
        <v>0</v>
      </c>
      <c r="AU24" s="111">
        <v>0</v>
      </c>
      <c r="AV24" s="111">
        <v>0</v>
      </c>
      <c r="AW24" s="112">
        <v>0</v>
      </c>
      <c r="AX24" s="111">
        <v>0</v>
      </c>
      <c r="AY24" s="111">
        <v>0</v>
      </c>
      <c r="AZ24" s="298">
        <v>0</v>
      </c>
      <c r="BA24" s="306"/>
      <c r="BB24" s="30"/>
      <c r="BC24" s="31"/>
      <c r="BD24" s="31"/>
      <c r="BE24" s="31"/>
      <c r="BF24" s="31"/>
      <c r="BG24" s="31"/>
      <c r="BH24" s="31"/>
      <c r="BI24" s="31"/>
      <c r="BJ24" s="31"/>
      <c r="BK24" s="31"/>
      <c r="BL24" s="31"/>
      <c r="BM24" s="31"/>
      <c r="BN24" s="32"/>
    </row>
    <row r="25" spans="1:66" ht="24" customHeight="1" x14ac:dyDescent="0.25">
      <c r="A25" s="139"/>
      <c r="B25" s="109">
        <v>-6</v>
      </c>
      <c r="C25" s="102"/>
      <c r="D25" s="103" t="s">
        <v>307</v>
      </c>
      <c r="E25" s="104">
        <f t="shared" si="0"/>
        <v>12</v>
      </c>
      <c r="F25" s="74" t="s">
        <v>10</v>
      </c>
      <c r="G25" s="75"/>
      <c r="H25" s="76"/>
      <c r="I25" s="76"/>
      <c r="J25" s="310"/>
      <c r="K25" s="110">
        <v>0</v>
      </c>
      <c r="L25" s="111">
        <v>0</v>
      </c>
      <c r="M25" s="111">
        <v>0</v>
      </c>
      <c r="N25" s="111">
        <v>0</v>
      </c>
      <c r="O25" s="111">
        <v>0</v>
      </c>
      <c r="P25" s="111">
        <v>0</v>
      </c>
      <c r="Q25" s="111">
        <v>0</v>
      </c>
      <c r="R25" s="111">
        <v>0</v>
      </c>
      <c r="S25" s="111">
        <v>0</v>
      </c>
      <c r="T25" s="111">
        <v>0</v>
      </c>
      <c r="U25" s="111">
        <v>0</v>
      </c>
      <c r="V25" s="111">
        <v>0</v>
      </c>
      <c r="W25" s="111">
        <v>0</v>
      </c>
      <c r="X25" s="111">
        <v>0</v>
      </c>
      <c r="Y25" s="112">
        <v>0</v>
      </c>
      <c r="Z25" s="111">
        <v>0</v>
      </c>
      <c r="AA25" s="111">
        <v>0</v>
      </c>
      <c r="AB25" s="111">
        <v>0</v>
      </c>
      <c r="AC25" s="111">
        <v>0</v>
      </c>
      <c r="AD25" s="112">
        <v>0</v>
      </c>
      <c r="AE25" s="111">
        <v>0</v>
      </c>
      <c r="AF25" s="111">
        <v>0</v>
      </c>
      <c r="AG25" s="112">
        <v>0</v>
      </c>
      <c r="AH25" s="111">
        <v>1</v>
      </c>
      <c r="AI25" s="111">
        <v>0</v>
      </c>
      <c r="AJ25" s="111">
        <v>1</v>
      </c>
      <c r="AK25" s="111">
        <v>1</v>
      </c>
      <c r="AL25" s="111">
        <v>1</v>
      </c>
      <c r="AM25" s="111">
        <v>1</v>
      </c>
      <c r="AN25" s="111">
        <v>1</v>
      </c>
      <c r="AO25" s="112">
        <v>1</v>
      </c>
      <c r="AP25" s="111">
        <v>2</v>
      </c>
      <c r="AQ25" s="112">
        <v>0</v>
      </c>
      <c r="AR25" s="111">
        <v>0</v>
      </c>
      <c r="AS25" s="111">
        <v>1</v>
      </c>
      <c r="AT25" s="111">
        <v>0</v>
      </c>
      <c r="AU25" s="111">
        <v>1</v>
      </c>
      <c r="AV25" s="111">
        <v>0</v>
      </c>
      <c r="AW25" s="112">
        <v>1</v>
      </c>
      <c r="AX25" s="111">
        <v>0</v>
      </c>
      <c r="AY25" s="111">
        <v>0</v>
      </c>
      <c r="AZ25" s="298">
        <v>0</v>
      </c>
      <c r="BA25" s="306"/>
      <c r="BB25" s="30"/>
      <c r="BC25" s="31"/>
      <c r="BD25" s="31"/>
      <c r="BE25" s="31"/>
      <c r="BF25" s="31"/>
      <c r="BG25" s="31"/>
      <c r="BH25" s="31"/>
      <c r="BI25" s="31"/>
      <c r="BJ25" s="31"/>
      <c r="BK25" s="31"/>
      <c r="BL25" s="31"/>
      <c r="BM25" s="31"/>
      <c r="BN25" s="32"/>
    </row>
    <row r="26" spans="1:66" ht="24" customHeight="1" x14ac:dyDescent="0.25">
      <c r="A26" s="138">
        <v>13</v>
      </c>
      <c r="B26" s="109"/>
      <c r="C26" s="102"/>
      <c r="D26" s="103" t="s">
        <v>29</v>
      </c>
      <c r="E26" s="104">
        <f t="shared" si="0"/>
        <v>34</v>
      </c>
      <c r="F26" s="74" t="s">
        <v>10</v>
      </c>
      <c r="G26" s="75"/>
      <c r="H26" s="76"/>
      <c r="I26" s="76"/>
      <c r="J26" s="310"/>
      <c r="K26" s="110">
        <v>0</v>
      </c>
      <c r="L26" s="111">
        <v>3</v>
      </c>
      <c r="M26" s="111">
        <v>1</v>
      </c>
      <c r="N26" s="111">
        <v>1</v>
      </c>
      <c r="O26" s="111">
        <v>1</v>
      </c>
      <c r="P26" s="111">
        <v>1</v>
      </c>
      <c r="Q26" s="111">
        <v>1</v>
      </c>
      <c r="R26" s="111">
        <v>1</v>
      </c>
      <c r="S26" s="111">
        <v>1</v>
      </c>
      <c r="T26" s="111">
        <v>1</v>
      </c>
      <c r="U26" s="111">
        <v>1</v>
      </c>
      <c r="V26" s="111">
        <v>1</v>
      </c>
      <c r="W26" s="111">
        <v>1</v>
      </c>
      <c r="X26" s="111">
        <v>1</v>
      </c>
      <c r="Y26" s="112">
        <v>2</v>
      </c>
      <c r="Z26" s="111">
        <v>1</v>
      </c>
      <c r="AA26" s="111">
        <v>1</v>
      </c>
      <c r="AB26" s="111">
        <v>1</v>
      </c>
      <c r="AC26" s="111">
        <v>1</v>
      </c>
      <c r="AD26" s="112">
        <v>1</v>
      </c>
      <c r="AE26" s="111">
        <v>0</v>
      </c>
      <c r="AF26" s="111">
        <v>0</v>
      </c>
      <c r="AG26" s="112">
        <v>0</v>
      </c>
      <c r="AH26" s="111">
        <v>1</v>
      </c>
      <c r="AI26" s="111">
        <v>1</v>
      </c>
      <c r="AJ26" s="111">
        <v>1</v>
      </c>
      <c r="AK26" s="111">
        <v>1</v>
      </c>
      <c r="AL26" s="111">
        <v>1</v>
      </c>
      <c r="AM26" s="111">
        <v>1</v>
      </c>
      <c r="AN26" s="111">
        <v>1</v>
      </c>
      <c r="AO26" s="112">
        <v>1</v>
      </c>
      <c r="AP26" s="111">
        <v>2</v>
      </c>
      <c r="AQ26" s="112">
        <v>0</v>
      </c>
      <c r="AR26" s="111">
        <v>0</v>
      </c>
      <c r="AS26" s="111">
        <v>0</v>
      </c>
      <c r="AT26" s="111">
        <v>0</v>
      </c>
      <c r="AU26" s="111">
        <v>1</v>
      </c>
      <c r="AV26" s="111">
        <v>0</v>
      </c>
      <c r="AW26" s="112">
        <v>0</v>
      </c>
      <c r="AX26" s="111">
        <v>0</v>
      </c>
      <c r="AY26" s="111">
        <v>0</v>
      </c>
      <c r="AZ26" s="298">
        <v>1</v>
      </c>
      <c r="BA26" s="306"/>
      <c r="BB26" s="30"/>
      <c r="BC26" s="31"/>
      <c r="BD26" s="31"/>
      <c r="BE26" s="31"/>
      <c r="BF26" s="31"/>
      <c r="BG26" s="31"/>
      <c r="BH26" s="31"/>
      <c r="BI26" s="31"/>
      <c r="BJ26" s="31"/>
      <c r="BK26" s="31"/>
      <c r="BL26" s="31"/>
      <c r="BM26" s="31"/>
      <c r="BN26" s="32"/>
    </row>
    <row r="27" spans="1:66" ht="24" customHeight="1" x14ac:dyDescent="0.25">
      <c r="A27" s="139">
        <v>14</v>
      </c>
      <c r="B27" s="140"/>
      <c r="C27" s="102"/>
      <c r="D27" s="103" t="s">
        <v>105</v>
      </c>
      <c r="E27" s="104" t="str">
        <f t="shared" si="0"/>
        <v/>
      </c>
      <c r="F27" s="74"/>
      <c r="G27" s="75"/>
      <c r="H27" s="76"/>
      <c r="I27" s="76"/>
      <c r="J27" s="310"/>
      <c r="K27" s="105"/>
      <c r="L27" s="106"/>
      <c r="M27" s="106"/>
      <c r="N27" s="106"/>
      <c r="O27" s="106"/>
      <c r="P27" s="106"/>
      <c r="Q27" s="106"/>
      <c r="R27" s="106"/>
      <c r="S27" s="106"/>
      <c r="T27" s="106"/>
      <c r="U27" s="106"/>
      <c r="V27" s="106"/>
      <c r="W27" s="106"/>
      <c r="X27" s="106"/>
      <c r="Y27" s="107"/>
      <c r="Z27" s="106"/>
      <c r="AA27" s="106"/>
      <c r="AB27" s="106"/>
      <c r="AC27" s="106"/>
      <c r="AD27" s="107"/>
      <c r="AE27" s="106"/>
      <c r="AF27" s="106"/>
      <c r="AG27" s="107"/>
      <c r="AH27" s="106"/>
      <c r="AI27" s="106"/>
      <c r="AJ27" s="106"/>
      <c r="AK27" s="106"/>
      <c r="AL27" s="106"/>
      <c r="AM27" s="106"/>
      <c r="AN27" s="106"/>
      <c r="AO27" s="107"/>
      <c r="AP27" s="106"/>
      <c r="AQ27" s="107"/>
      <c r="AR27" s="106"/>
      <c r="AS27" s="106"/>
      <c r="AT27" s="106"/>
      <c r="AU27" s="106"/>
      <c r="AV27" s="106"/>
      <c r="AW27" s="107"/>
      <c r="AX27" s="106"/>
      <c r="AY27" s="106"/>
      <c r="AZ27" s="106"/>
      <c r="BA27" s="306"/>
      <c r="BB27" s="30"/>
      <c r="BC27" s="31"/>
      <c r="BD27" s="31"/>
      <c r="BE27" s="31"/>
      <c r="BF27" s="31"/>
      <c r="BG27" s="31"/>
      <c r="BH27" s="31"/>
      <c r="BI27" s="31"/>
      <c r="BJ27" s="31"/>
      <c r="BK27" s="31"/>
      <c r="BL27" s="31"/>
      <c r="BM27" s="31"/>
      <c r="BN27" s="32"/>
    </row>
    <row r="28" spans="1:66" ht="24" customHeight="1" x14ac:dyDescent="0.25">
      <c r="A28" s="141"/>
      <c r="B28" s="109">
        <v>-1</v>
      </c>
      <c r="C28" s="102"/>
      <c r="D28" s="103" t="s">
        <v>308</v>
      </c>
      <c r="E28" s="104">
        <f t="shared" si="0"/>
        <v>15</v>
      </c>
      <c r="F28" s="74" t="s">
        <v>10</v>
      </c>
      <c r="G28" s="75"/>
      <c r="H28" s="76"/>
      <c r="I28" s="76"/>
      <c r="J28" s="310"/>
      <c r="K28" s="110">
        <v>0</v>
      </c>
      <c r="L28" s="111">
        <v>0</v>
      </c>
      <c r="M28" s="111">
        <v>2</v>
      </c>
      <c r="N28" s="111">
        <v>1</v>
      </c>
      <c r="O28" s="111">
        <v>1</v>
      </c>
      <c r="P28" s="111">
        <v>1</v>
      </c>
      <c r="Q28" s="111">
        <v>1</v>
      </c>
      <c r="R28" s="111">
        <v>0</v>
      </c>
      <c r="S28" s="111">
        <v>1</v>
      </c>
      <c r="T28" s="111">
        <v>1</v>
      </c>
      <c r="U28" s="111">
        <v>1</v>
      </c>
      <c r="V28" s="111">
        <v>1</v>
      </c>
      <c r="W28" s="111">
        <v>1</v>
      </c>
      <c r="X28" s="111">
        <v>1</v>
      </c>
      <c r="Y28" s="112">
        <v>1</v>
      </c>
      <c r="Z28" s="111">
        <v>1</v>
      </c>
      <c r="AA28" s="111">
        <v>0</v>
      </c>
      <c r="AB28" s="111">
        <v>0</v>
      </c>
      <c r="AC28" s="111">
        <v>0</v>
      </c>
      <c r="AD28" s="112">
        <v>0</v>
      </c>
      <c r="AE28" s="111">
        <v>1</v>
      </c>
      <c r="AF28" s="111">
        <v>0</v>
      </c>
      <c r="AG28" s="112">
        <v>0</v>
      </c>
      <c r="AH28" s="111">
        <v>0</v>
      </c>
      <c r="AI28" s="111">
        <v>0</v>
      </c>
      <c r="AJ28" s="111">
        <v>0</v>
      </c>
      <c r="AK28" s="111">
        <v>0</v>
      </c>
      <c r="AL28" s="111">
        <v>0</v>
      </c>
      <c r="AM28" s="111">
        <v>0</v>
      </c>
      <c r="AN28" s="111">
        <v>0</v>
      </c>
      <c r="AO28" s="112">
        <v>0</v>
      </c>
      <c r="AP28" s="111">
        <v>0</v>
      </c>
      <c r="AQ28" s="112">
        <v>0</v>
      </c>
      <c r="AR28" s="111">
        <v>0</v>
      </c>
      <c r="AS28" s="111">
        <v>0</v>
      </c>
      <c r="AT28" s="111">
        <v>0</v>
      </c>
      <c r="AU28" s="111">
        <v>0</v>
      </c>
      <c r="AV28" s="111">
        <v>0</v>
      </c>
      <c r="AW28" s="112">
        <v>0</v>
      </c>
      <c r="AX28" s="111">
        <v>0</v>
      </c>
      <c r="AY28" s="111">
        <v>0</v>
      </c>
      <c r="AZ28" s="298">
        <v>0</v>
      </c>
      <c r="BA28" s="306"/>
      <c r="BB28" s="30"/>
      <c r="BC28" s="31"/>
      <c r="BD28" s="31"/>
      <c r="BE28" s="31"/>
      <c r="BF28" s="31"/>
      <c r="BG28" s="31"/>
      <c r="BH28" s="31"/>
      <c r="BI28" s="31"/>
      <c r="BJ28" s="31"/>
      <c r="BK28" s="31"/>
      <c r="BL28" s="31"/>
      <c r="BM28" s="31"/>
      <c r="BN28" s="32"/>
    </row>
    <row r="29" spans="1:66" ht="24" customHeight="1" x14ac:dyDescent="0.25">
      <c r="A29" s="142"/>
      <c r="B29" s="109">
        <v>-2</v>
      </c>
      <c r="C29" s="102"/>
      <c r="D29" s="103" t="s">
        <v>309</v>
      </c>
      <c r="E29" s="104">
        <f t="shared" si="0"/>
        <v>3</v>
      </c>
      <c r="F29" s="74" t="s">
        <v>10</v>
      </c>
      <c r="G29" s="75"/>
      <c r="H29" s="76"/>
      <c r="I29" s="76"/>
      <c r="J29" s="310"/>
      <c r="K29" s="110">
        <v>0</v>
      </c>
      <c r="L29" s="111">
        <v>0</v>
      </c>
      <c r="M29" s="111">
        <v>0</v>
      </c>
      <c r="N29" s="111">
        <v>0</v>
      </c>
      <c r="O29" s="111">
        <v>0</v>
      </c>
      <c r="P29" s="111">
        <v>0</v>
      </c>
      <c r="Q29" s="111">
        <v>0</v>
      </c>
      <c r="R29" s="111">
        <v>0</v>
      </c>
      <c r="S29" s="111">
        <v>0</v>
      </c>
      <c r="T29" s="111">
        <v>0</v>
      </c>
      <c r="U29" s="111">
        <v>0</v>
      </c>
      <c r="V29" s="111">
        <v>0</v>
      </c>
      <c r="W29" s="111">
        <v>0</v>
      </c>
      <c r="X29" s="111">
        <v>0</v>
      </c>
      <c r="Y29" s="112">
        <v>0</v>
      </c>
      <c r="Z29" s="111">
        <v>0</v>
      </c>
      <c r="AA29" s="111">
        <v>0</v>
      </c>
      <c r="AB29" s="111">
        <v>0</v>
      </c>
      <c r="AC29" s="111">
        <v>0</v>
      </c>
      <c r="AD29" s="112">
        <v>0</v>
      </c>
      <c r="AE29" s="111">
        <v>0</v>
      </c>
      <c r="AF29" s="111">
        <v>1</v>
      </c>
      <c r="AG29" s="112">
        <v>0</v>
      </c>
      <c r="AH29" s="111">
        <v>1</v>
      </c>
      <c r="AI29" s="111">
        <v>0</v>
      </c>
      <c r="AJ29" s="111">
        <v>0</v>
      </c>
      <c r="AK29" s="111">
        <v>0</v>
      </c>
      <c r="AL29" s="111">
        <v>0</v>
      </c>
      <c r="AM29" s="111">
        <v>0</v>
      </c>
      <c r="AN29" s="111">
        <v>0</v>
      </c>
      <c r="AO29" s="112">
        <v>0</v>
      </c>
      <c r="AP29" s="111">
        <v>0</v>
      </c>
      <c r="AQ29" s="112">
        <v>0</v>
      </c>
      <c r="AR29" s="111">
        <v>0</v>
      </c>
      <c r="AS29" s="111">
        <v>0</v>
      </c>
      <c r="AT29" s="111">
        <v>0</v>
      </c>
      <c r="AU29" s="111">
        <v>0</v>
      </c>
      <c r="AV29" s="111">
        <v>0</v>
      </c>
      <c r="AW29" s="112">
        <v>0</v>
      </c>
      <c r="AX29" s="111">
        <v>1</v>
      </c>
      <c r="AY29" s="111">
        <v>0</v>
      </c>
      <c r="AZ29" s="298">
        <v>0</v>
      </c>
      <c r="BA29" s="306"/>
      <c r="BB29" s="30"/>
      <c r="BC29" s="31"/>
      <c r="BD29" s="31"/>
      <c r="BE29" s="31"/>
      <c r="BF29" s="31"/>
      <c r="BG29" s="31"/>
      <c r="BH29" s="31"/>
      <c r="BI29" s="31"/>
      <c r="BJ29" s="31"/>
      <c r="BK29" s="31"/>
      <c r="BL29" s="31"/>
      <c r="BM29" s="31"/>
      <c r="BN29" s="32"/>
    </row>
    <row r="30" spans="1:66" ht="24" customHeight="1" x14ac:dyDescent="0.25">
      <c r="A30" s="138">
        <v>15</v>
      </c>
      <c r="B30" s="109"/>
      <c r="C30" s="102"/>
      <c r="D30" s="103" t="s">
        <v>106</v>
      </c>
      <c r="E30" s="104">
        <f t="shared" si="0"/>
        <v>2</v>
      </c>
      <c r="F30" s="74" t="s">
        <v>10</v>
      </c>
      <c r="G30" s="75"/>
      <c r="H30" s="76"/>
      <c r="I30" s="76"/>
      <c r="J30" s="310"/>
      <c r="K30" s="110">
        <v>0</v>
      </c>
      <c r="L30" s="111">
        <v>0</v>
      </c>
      <c r="M30" s="111">
        <v>0</v>
      </c>
      <c r="N30" s="111">
        <v>0</v>
      </c>
      <c r="O30" s="111">
        <v>0</v>
      </c>
      <c r="P30" s="111">
        <v>0</v>
      </c>
      <c r="Q30" s="111">
        <v>0</v>
      </c>
      <c r="R30" s="111">
        <v>0</v>
      </c>
      <c r="S30" s="111">
        <v>0</v>
      </c>
      <c r="T30" s="111">
        <v>0</v>
      </c>
      <c r="U30" s="111">
        <v>0</v>
      </c>
      <c r="V30" s="111">
        <v>0</v>
      </c>
      <c r="W30" s="111">
        <v>0</v>
      </c>
      <c r="X30" s="111">
        <v>0</v>
      </c>
      <c r="Y30" s="112">
        <v>0</v>
      </c>
      <c r="Z30" s="111">
        <v>0</v>
      </c>
      <c r="AA30" s="111">
        <v>0</v>
      </c>
      <c r="AB30" s="111">
        <v>0</v>
      </c>
      <c r="AC30" s="111">
        <v>0</v>
      </c>
      <c r="AD30" s="112">
        <v>0</v>
      </c>
      <c r="AE30" s="111">
        <v>0</v>
      </c>
      <c r="AF30" s="111">
        <v>0</v>
      </c>
      <c r="AG30" s="112">
        <v>0</v>
      </c>
      <c r="AH30" s="111">
        <v>0</v>
      </c>
      <c r="AI30" s="111">
        <v>0</v>
      </c>
      <c r="AJ30" s="111">
        <v>0</v>
      </c>
      <c r="AK30" s="111">
        <v>0</v>
      </c>
      <c r="AL30" s="111">
        <v>0</v>
      </c>
      <c r="AM30" s="111">
        <v>0</v>
      </c>
      <c r="AN30" s="111">
        <v>0</v>
      </c>
      <c r="AO30" s="112">
        <v>0</v>
      </c>
      <c r="AP30" s="111">
        <v>1</v>
      </c>
      <c r="AQ30" s="112">
        <v>0</v>
      </c>
      <c r="AR30" s="111">
        <v>1</v>
      </c>
      <c r="AS30" s="111">
        <v>0</v>
      </c>
      <c r="AT30" s="111">
        <v>0</v>
      </c>
      <c r="AU30" s="111">
        <v>0</v>
      </c>
      <c r="AV30" s="111">
        <v>0</v>
      </c>
      <c r="AW30" s="112">
        <v>0</v>
      </c>
      <c r="AX30" s="111">
        <v>0</v>
      </c>
      <c r="AY30" s="111">
        <v>0</v>
      </c>
      <c r="AZ30" s="298">
        <v>0</v>
      </c>
      <c r="BA30" s="306"/>
      <c r="BB30" s="30"/>
      <c r="BC30" s="31"/>
      <c r="BD30" s="31"/>
      <c r="BE30" s="31"/>
      <c r="BF30" s="31"/>
      <c r="BG30" s="31"/>
      <c r="BH30" s="31"/>
      <c r="BI30" s="31"/>
      <c r="BJ30" s="31"/>
      <c r="BK30" s="31"/>
      <c r="BL30" s="31"/>
      <c r="BM30" s="31"/>
      <c r="BN30" s="32"/>
    </row>
    <row r="31" spans="1:66" ht="24" customHeight="1" x14ac:dyDescent="0.25">
      <c r="A31" s="139">
        <v>16</v>
      </c>
      <c r="B31" s="143"/>
      <c r="C31" s="144"/>
      <c r="D31" s="145" t="s">
        <v>310</v>
      </c>
      <c r="E31" s="104"/>
      <c r="F31" s="74"/>
      <c r="G31" s="75"/>
      <c r="H31" s="76"/>
      <c r="I31" s="76"/>
      <c r="J31" s="310"/>
      <c r="K31" s="110"/>
      <c r="L31" s="111"/>
      <c r="M31" s="111"/>
      <c r="N31" s="111"/>
      <c r="O31" s="111"/>
      <c r="P31" s="111"/>
      <c r="Q31" s="111"/>
      <c r="R31" s="111"/>
      <c r="S31" s="111"/>
      <c r="T31" s="111"/>
      <c r="U31" s="111"/>
      <c r="V31" s="111"/>
      <c r="W31" s="111"/>
      <c r="X31" s="111"/>
      <c r="Y31" s="112"/>
      <c r="Z31" s="111"/>
      <c r="AA31" s="111"/>
      <c r="AB31" s="111"/>
      <c r="AC31" s="111"/>
      <c r="AD31" s="112"/>
      <c r="AE31" s="111"/>
      <c r="AF31" s="111"/>
      <c r="AG31" s="112"/>
      <c r="AH31" s="111"/>
      <c r="AI31" s="111"/>
      <c r="AJ31" s="111"/>
      <c r="AK31" s="111"/>
      <c r="AL31" s="111"/>
      <c r="AM31" s="111"/>
      <c r="AN31" s="111"/>
      <c r="AO31" s="112"/>
      <c r="AP31" s="111"/>
      <c r="AQ31" s="112"/>
      <c r="AR31" s="111"/>
      <c r="AS31" s="111"/>
      <c r="AT31" s="111"/>
      <c r="AU31" s="111"/>
      <c r="AV31" s="111"/>
      <c r="AW31" s="112"/>
      <c r="AX31" s="111"/>
      <c r="AY31" s="111"/>
      <c r="AZ31" s="298"/>
      <c r="BA31" s="306"/>
      <c r="BB31" s="30"/>
      <c r="BC31" s="31"/>
      <c r="BD31" s="31"/>
      <c r="BE31" s="31"/>
      <c r="BF31" s="31"/>
      <c r="BG31" s="31"/>
      <c r="BH31" s="31"/>
      <c r="BI31" s="31"/>
      <c r="BJ31" s="31"/>
      <c r="BK31" s="31"/>
      <c r="BL31" s="31"/>
      <c r="BM31" s="31"/>
      <c r="BN31" s="32"/>
    </row>
    <row r="32" spans="1:66" ht="24" customHeight="1" x14ac:dyDescent="0.25">
      <c r="A32" s="139"/>
      <c r="B32" s="109">
        <v>-1</v>
      </c>
      <c r="C32" s="144"/>
      <c r="D32" s="145" t="s">
        <v>311</v>
      </c>
      <c r="E32" s="104">
        <f t="shared" ref="E32:E34" si="1">IF(F32="","",SUM(K32:AZ32))</f>
        <v>1</v>
      </c>
      <c r="F32" s="74" t="s">
        <v>10</v>
      </c>
      <c r="G32" s="75"/>
      <c r="H32" s="76"/>
      <c r="I32" s="76"/>
      <c r="J32" s="310"/>
      <c r="K32" s="110">
        <v>1</v>
      </c>
      <c r="L32" s="111">
        <v>0</v>
      </c>
      <c r="M32" s="111">
        <v>0</v>
      </c>
      <c r="N32" s="111">
        <v>0</v>
      </c>
      <c r="O32" s="111">
        <v>0</v>
      </c>
      <c r="P32" s="111">
        <v>0</v>
      </c>
      <c r="Q32" s="111">
        <v>0</v>
      </c>
      <c r="R32" s="111">
        <v>0</v>
      </c>
      <c r="S32" s="111">
        <v>0</v>
      </c>
      <c r="T32" s="111">
        <v>0</v>
      </c>
      <c r="U32" s="111">
        <v>0</v>
      </c>
      <c r="V32" s="111">
        <v>0</v>
      </c>
      <c r="W32" s="111">
        <v>0</v>
      </c>
      <c r="X32" s="111">
        <v>0</v>
      </c>
      <c r="Y32" s="112">
        <v>0</v>
      </c>
      <c r="Z32" s="111">
        <v>0</v>
      </c>
      <c r="AA32" s="111">
        <v>0</v>
      </c>
      <c r="AB32" s="111">
        <v>0</v>
      </c>
      <c r="AC32" s="111">
        <v>0</v>
      </c>
      <c r="AD32" s="112">
        <v>0</v>
      </c>
      <c r="AE32" s="111">
        <v>0</v>
      </c>
      <c r="AF32" s="111">
        <v>0</v>
      </c>
      <c r="AG32" s="112">
        <v>0</v>
      </c>
      <c r="AH32" s="111">
        <v>0</v>
      </c>
      <c r="AI32" s="111">
        <v>0</v>
      </c>
      <c r="AJ32" s="111">
        <v>0</v>
      </c>
      <c r="AK32" s="111">
        <v>0</v>
      </c>
      <c r="AL32" s="111">
        <v>0</v>
      </c>
      <c r="AM32" s="111">
        <v>0</v>
      </c>
      <c r="AN32" s="111">
        <v>0</v>
      </c>
      <c r="AO32" s="112">
        <v>0</v>
      </c>
      <c r="AP32" s="111">
        <v>0</v>
      </c>
      <c r="AQ32" s="112">
        <v>0</v>
      </c>
      <c r="AR32" s="111">
        <v>0</v>
      </c>
      <c r="AS32" s="111">
        <v>0</v>
      </c>
      <c r="AT32" s="111">
        <v>0</v>
      </c>
      <c r="AU32" s="111">
        <v>0</v>
      </c>
      <c r="AV32" s="111">
        <v>0</v>
      </c>
      <c r="AW32" s="112">
        <v>0</v>
      </c>
      <c r="AX32" s="111">
        <v>0</v>
      </c>
      <c r="AY32" s="111">
        <v>0</v>
      </c>
      <c r="AZ32" s="298">
        <v>0</v>
      </c>
      <c r="BA32" s="306"/>
      <c r="BB32" s="30"/>
      <c r="BC32" s="31"/>
      <c r="BD32" s="31"/>
      <c r="BE32" s="31"/>
      <c r="BF32" s="31"/>
      <c r="BG32" s="31"/>
      <c r="BH32" s="31"/>
      <c r="BI32" s="31"/>
      <c r="BJ32" s="31"/>
      <c r="BK32" s="31"/>
      <c r="BL32" s="31"/>
      <c r="BM32" s="31"/>
      <c r="BN32" s="32"/>
    </row>
    <row r="33" spans="1:66" ht="24" customHeight="1" x14ac:dyDescent="0.25">
      <c r="A33" s="139"/>
      <c r="B33" s="109">
        <v>-2</v>
      </c>
      <c r="C33" s="144"/>
      <c r="D33" s="145" t="s">
        <v>312</v>
      </c>
      <c r="E33" s="104">
        <f t="shared" si="1"/>
        <v>1</v>
      </c>
      <c r="F33" s="74" t="s">
        <v>10</v>
      </c>
      <c r="G33" s="75"/>
      <c r="H33" s="76"/>
      <c r="I33" s="76"/>
      <c r="J33" s="310"/>
      <c r="K33" s="110">
        <v>1</v>
      </c>
      <c r="L33" s="111">
        <v>0</v>
      </c>
      <c r="M33" s="111">
        <v>0</v>
      </c>
      <c r="N33" s="111">
        <v>0</v>
      </c>
      <c r="O33" s="111">
        <v>0</v>
      </c>
      <c r="P33" s="111">
        <v>0</v>
      </c>
      <c r="Q33" s="111">
        <v>0</v>
      </c>
      <c r="R33" s="111">
        <v>0</v>
      </c>
      <c r="S33" s="111">
        <v>0</v>
      </c>
      <c r="T33" s="111">
        <v>0</v>
      </c>
      <c r="U33" s="111">
        <v>0</v>
      </c>
      <c r="V33" s="111">
        <v>0</v>
      </c>
      <c r="W33" s="111">
        <v>0</v>
      </c>
      <c r="X33" s="111">
        <v>0</v>
      </c>
      <c r="Y33" s="112">
        <v>0</v>
      </c>
      <c r="Z33" s="111">
        <v>0</v>
      </c>
      <c r="AA33" s="111">
        <v>0</v>
      </c>
      <c r="AB33" s="111">
        <v>0</v>
      </c>
      <c r="AC33" s="111">
        <v>0</v>
      </c>
      <c r="AD33" s="112">
        <v>0</v>
      </c>
      <c r="AE33" s="111">
        <v>0</v>
      </c>
      <c r="AF33" s="111">
        <v>0</v>
      </c>
      <c r="AG33" s="112">
        <v>0</v>
      </c>
      <c r="AH33" s="111">
        <v>0</v>
      </c>
      <c r="AI33" s="111">
        <v>0</v>
      </c>
      <c r="AJ33" s="111">
        <v>0</v>
      </c>
      <c r="AK33" s="111">
        <v>0</v>
      </c>
      <c r="AL33" s="111">
        <v>0</v>
      </c>
      <c r="AM33" s="111">
        <v>0</v>
      </c>
      <c r="AN33" s="111">
        <v>0</v>
      </c>
      <c r="AO33" s="112">
        <v>0</v>
      </c>
      <c r="AP33" s="111">
        <v>0</v>
      </c>
      <c r="AQ33" s="112">
        <v>0</v>
      </c>
      <c r="AR33" s="111">
        <v>0</v>
      </c>
      <c r="AS33" s="111">
        <v>0</v>
      </c>
      <c r="AT33" s="111">
        <v>0</v>
      </c>
      <c r="AU33" s="111">
        <v>0</v>
      </c>
      <c r="AV33" s="111">
        <v>0</v>
      </c>
      <c r="AW33" s="112">
        <v>0</v>
      </c>
      <c r="AX33" s="111">
        <v>0</v>
      </c>
      <c r="AY33" s="111">
        <v>0</v>
      </c>
      <c r="AZ33" s="298">
        <v>0</v>
      </c>
      <c r="BA33" s="306"/>
      <c r="BB33" s="30"/>
      <c r="BC33" s="31"/>
      <c r="BD33" s="31"/>
      <c r="BE33" s="31"/>
      <c r="BF33" s="31"/>
      <c r="BG33" s="31"/>
      <c r="BH33" s="31"/>
      <c r="BI33" s="31"/>
      <c r="BJ33" s="31"/>
      <c r="BK33" s="31"/>
      <c r="BL33" s="31"/>
      <c r="BM33" s="31"/>
      <c r="BN33" s="32"/>
    </row>
    <row r="34" spans="1:66" ht="24" customHeight="1" x14ac:dyDescent="0.25">
      <c r="A34" s="139"/>
      <c r="B34" s="109">
        <v>-3</v>
      </c>
      <c r="C34" s="144"/>
      <c r="D34" s="145" t="s">
        <v>313</v>
      </c>
      <c r="E34" s="104">
        <f t="shared" si="1"/>
        <v>1</v>
      </c>
      <c r="F34" s="74" t="s">
        <v>10</v>
      </c>
      <c r="G34" s="75"/>
      <c r="H34" s="76"/>
      <c r="I34" s="76"/>
      <c r="J34" s="310"/>
      <c r="K34" s="110">
        <v>1</v>
      </c>
      <c r="L34" s="111">
        <v>0</v>
      </c>
      <c r="M34" s="111">
        <v>0</v>
      </c>
      <c r="N34" s="111">
        <v>0</v>
      </c>
      <c r="O34" s="111">
        <v>0</v>
      </c>
      <c r="P34" s="111">
        <v>0</v>
      </c>
      <c r="Q34" s="111">
        <v>0</v>
      </c>
      <c r="R34" s="111">
        <v>0</v>
      </c>
      <c r="S34" s="111">
        <v>0</v>
      </c>
      <c r="T34" s="111">
        <v>0</v>
      </c>
      <c r="U34" s="111">
        <v>0</v>
      </c>
      <c r="V34" s="111">
        <v>0</v>
      </c>
      <c r="W34" s="111">
        <v>0</v>
      </c>
      <c r="X34" s="111">
        <v>0</v>
      </c>
      <c r="Y34" s="112">
        <v>0</v>
      </c>
      <c r="Z34" s="111">
        <v>0</v>
      </c>
      <c r="AA34" s="111">
        <v>0</v>
      </c>
      <c r="AB34" s="111">
        <v>0</v>
      </c>
      <c r="AC34" s="111">
        <v>0</v>
      </c>
      <c r="AD34" s="112">
        <v>0</v>
      </c>
      <c r="AE34" s="111">
        <v>0</v>
      </c>
      <c r="AF34" s="111">
        <v>0</v>
      </c>
      <c r="AG34" s="112">
        <v>0</v>
      </c>
      <c r="AH34" s="111">
        <v>0</v>
      </c>
      <c r="AI34" s="111">
        <v>0</v>
      </c>
      <c r="AJ34" s="111">
        <v>0</v>
      </c>
      <c r="AK34" s="111">
        <v>0</v>
      </c>
      <c r="AL34" s="111">
        <v>0</v>
      </c>
      <c r="AM34" s="111">
        <v>0</v>
      </c>
      <c r="AN34" s="111">
        <v>0</v>
      </c>
      <c r="AO34" s="112">
        <v>0</v>
      </c>
      <c r="AP34" s="111">
        <v>0</v>
      </c>
      <c r="AQ34" s="112">
        <v>0</v>
      </c>
      <c r="AR34" s="111">
        <v>0</v>
      </c>
      <c r="AS34" s="111">
        <v>0</v>
      </c>
      <c r="AT34" s="111">
        <v>0</v>
      </c>
      <c r="AU34" s="111">
        <v>0</v>
      </c>
      <c r="AV34" s="111">
        <v>0</v>
      </c>
      <c r="AW34" s="112">
        <v>0</v>
      </c>
      <c r="AX34" s="111">
        <v>0</v>
      </c>
      <c r="AY34" s="111">
        <v>0</v>
      </c>
      <c r="AZ34" s="298">
        <v>0</v>
      </c>
      <c r="BA34" s="306"/>
      <c r="BB34" s="30"/>
      <c r="BC34" s="31"/>
      <c r="BD34" s="31"/>
      <c r="BE34" s="31"/>
      <c r="BF34" s="31"/>
      <c r="BG34" s="31"/>
      <c r="BH34" s="31"/>
      <c r="BI34" s="31"/>
      <c r="BJ34" s="31"/>
      <c r="BK34" s="31"/>
      <c r="BL34" s="31"/>
      <c r="BM34" s="31"/>
      <c r="BN34" s="32"/>
    </row>
    <row r="35" spans="1:66" ht="24" customHeight="1" thickBot="1" x14ac:dyDescent="0.3">
      <c r="A35" s="146">
        <v>17</v>
      </c>
      <c r="B35" s="147"/>
      <c r="C35" s="148"/>
      <c r="D35" s="149" t="s">
        <v>139</v>
      </c>
      <c r="E35" s="104">
        <f t="shared" si="0"/>
        <v>1</v>
      </c>
      <c r="F35" s="74" t="s">
        <v>36</v>
      </c>
      <c r="G35" s="75"/>
      <c r="H35" s="76"/>
      <c r="I35" s="76"/>
      <c r="J35" s="310"/>
      <c r="K35" s="110">
        <v>1</v>
      </c>
      <c r="L35" s="111">
        <v>0</v>
      </c>
      <c r="M35" s="111">
        <v>0</v>
      </c>
      <c r="N35" s="111">
        <v>0</v>
      </c>
      <c r="O35" s="111">
        <v>0</v>
      </c>
      <c r="P35" s="111">
        <v>0</v>
      </c>
      <c r="Q35" s="111">
        <v>0</v>
      </c>
      <c r="R35" s="111">
        <v>0</v>
      </c>
      <c r="S35" s="111">
        <v>0</v>
      </c>
      <c r="T35" s="111">
        <v>0</v>
      </c>
      <c r="U35" s="111">
        <v>0</v>
      </c>
      <c r="V35" s="111">
        <v>0</v>
      </c>
      <c r="W35" s="111">
        <v>0</v>
      </c>
      <c r="X35" s="111">
        <v>0</v>
      </c>
      <c r="Y35" s="112">
        <v>0</v>
      </c>
      <c r="Z35" s="111">
        <v>0</v>
      </c>
      <c r="AA35" s="111">
        <v>0</v>
      </c>
      <c r="AB35" s="111">
        <v>0</v>
      </c>
      <c r="AC35" s="111">
        <v>0</v>
      </c>
      <c r="AD35" s="112">
        <v>0</v>
      </c>
      <c r="AE35" s="111">
        <v>0</v>
      </c>
      <c r="AF35" s="111">
        <v>0</v>
      </c>
      <c r="AG35" s="112">
        <v>0</v>
      </c>
      <c r="AH35" s="111">
        <v>0</v>
      </c>
      <c r="AI35" s="111">
        <v>0</v>
      </c>
      <c r="AJ35" s="111">
        <v>0</v>
      </c>
      <c r="AK35" s="111">
        <v>0</v>
      </c>
      <c r="AL35" s="111">
        <v>0</v>
      </c>
      <c r="AM35" s="111">
        <v>0</v>
      </c>
      <c r="AN35" s="111">
        <v>0</v>
      </c>
      <c r="AO35" s="112">
        <v>0</v>
      </c>
      <c r="AP35" s="111">
        <v>0</v>
      </c>
      <c r="AQ35" s="112">
        <v>0</v>
      </c>
      <c r="AR35" s="111">
        <v>0</v>
      </c>
      <c r="AS35" s="111">
        <v>0</v>
      </c>
      <c r="AT35" s="111">
        <v>0</v>
      </c>
      <c r="AU35" s="111">
        <v>0</v>
      </c>
      <c r="AV35" s="111">
        <v>0</v>
      </c>
      <c r="AW35" s="112">
        <v>0</v>
      </c>
      <c r="AX35" s="111">
        <v>0</v>
      </c>
      <c r="AY35" s="111">
        <v>0</v>
      </c>
      <c r="AZ35" s="298">
        <v>0</v>
      </c>
      <c r="BA35" s="307"/>
      <c r="BB35" s="311"/>
      <c r="BC35" s="312"/>
      <c r="BD35" s="312"/>
      <c r="BE35" s="312"/>
      <c r="BF35" s="312"/>
      <c r="BG35" s="312"/>
      <c r="BH35" s="312"/>
      <c r="BI35" s="312"/>
      <c r="BJ35" s="312"/>
      <c r="BK35" s="312"/>
      <c r="BL35" s="312"/>
      <c r="BM35" s="312"/>
      <c r="BN35" s="313"/>
    </row>
  </sheetData>
  <mergeCells count="28">
    <mergeCell ref="AS5:AS6"/>
    <mergeCell ref="AY5:AY6"/>
    <mergeCell ref="BA4:BA6"/>
    <mergeCell ref="BB4:BN5"/>
    <mergeCell ref="AA5:AA6"/>
    <mergeCell ref="AF5:AF6"/>
    <mergeCell ref="AI5:AI6"/>
    <mergeCell ref="AL5:AL6"/>
    <mergeCell ref="AO5:AO6"/>
    <mergeCell ref="AQ5:AQ6"/>
    <mergeCell ref="AE4:AE6"/>
    <mergeCell ref="AH4:AH6"/>
    <mergeCell ref="AP4:AP6"/>
    <mergeCell ref="AR4:AR6"/>
    <mergeCell ref="AX4:AX6"/>
    <mergeCell ref="Z4:Z6"/>
    <mergeCell ref="X5:X6"/>
    <mergeCell ref="Y5:Y6"/>
    <mergeCell ref="A4:D6"/>
    <mergeCell ref="E4:F6"/>
    <mergeCell ref="G4:J4"/>
    <mergeCell ref="K4:K6"/>
    <mergeCell ref="L4:L6"/>
    <mergeCell ref="G5:I5"/>
    <mergeCell ref="J5:J6"/>
    <mergeCell ref="M5:M6"/>
    <mergeCell ref="S5:S6"/>
    <mergeCell ref="V5:V6"/>
  </mergeCells>
  <phoneticPr fontId="2"/>
  <dataValidations count="4">
    <dataValidation type="list" allowBlank="1" showInputMessage="1" sqref="BB7:BN35">
      <formula1>"■"</formula1>
    </dataValidation>
    <dataValidation type="list" allowBlank="1" showInputMessage="1" sqref="BA7:BA35">
      <formula1>"ー,1,2,3,4,5,6,7,8,9,10"</formula1>
    </dataValidation>
    <dataValidation type="list" allowBlank="1" showInputMessage="1" sqref="G7:I35">
      <formula1>"○,－"</formula1>
    </dataValidation>
    <dataValidation type="list" allowBlank="1" showInputMessage="1" showErrorMessage="1" sqref="J7:J35">
      <formula1>"―,1,2"</formula1>
    </dataValidation>
  </dataValidations>
  <printOptions horizontalCentered="1"/>
  <pageMargins left="0.70866141732283472" right="0.70866141732283472" top="0.74803149606299213" bottom="0.74803149606299213" header="0.31496062992125984" footer="0.31496062992125984"/>
  <pageSetup paperSize="8" scale="2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90"/>
  <sheetViews>
    <sheetView view="pageBreakPreview" zoomScale="70" zoomScaleNormal="70" zoomScaleSheetLayoutView="70" workbookViewId="0">
      <selection activeCell="G7" sqref="G7:J7"/>
    </sheetView>
  </sheetViews>
  <sheetFormatPr defaultColWidth="9.109375" defaultRowHeight="13.5" x14ac:dyDescent="0.25"/>
  <cols>
    <col min="1" max="1" width="3.33203125" style="150" customWidth="1"/>
    <col min="2" max="2" width="4.109375" style="150" customWidth="1"/>
    <col min="3" max="3" width="3.44140625" style="150" customWidth="1"/>
    <col min="4" max="4" width="39.109375" style="150" customWidth="1"/>
    <col min="5" max="5" width="5.44140625" style="151" customWidth="1"/>
    <col min="6" max="10" width="5" style="151" customWidth="1"/>
    <col min="11" max="11" width="9.109375" style="108"/>
    <col min="12" max="12" width="7.44140625" style="108" customWidth="1"/>
    <col min="13" max="25" width="2.88671875" style="108" customWidth="1"/>
    <col min="26" max="26" width="7.44140625" style="108" customWidth="1"/>
    <col min="27" max="30" width="2.88671875" style="108" customWidth="1"/>
    <col min="31" max="31" width="7.44140625" style="108" customWidth="1"/>
    <col min="32" max="33" width="2.88671875" style="108" customWidth="1"/>
    <col min="34" max="34" width="7.44140625" style="108" customWidth="1"/>
    <col min="35" max="41" width="2.88671875" style="108" customWidth="1"/>
    <col min="42" max="42" width="7.44140625" style="108" customWidth="1"/>
    <col min="43" max="43" width="2.88671875" style="108" customWidth="1"/>
    <col min="44" max="44" width="7.44140625" style="108" customWidth="1"/>
    <col min="45" max="49" width="2.88671875" style="108" customWidth="1"/>
    <col min="50" max="50" width="7.44140625" style="108" customWidth="1"/>
    <col min="51" max="52" width="2.88671875" style="108" customWidth="1"/>
    <col min="53" max="53" width="7.44140625" style="108" customWidth="1"/>
    <col min="54" max="55" width="2.88671875" style="108" customWidth="1"/>
    <col min="56" max="56" width="7.44140625" style="108" customWidth="1"/>
    <col min="57" max="58" width="2.88671875" style="108" customWidth="1"/>
    <col min="59" max="59" width="7.44140625" style="108" customWidth="1"/>
    <col min="60" max="61" width="2.88671875" style="108" customWidth="1"/>
    <col min="62" max="62" width="7.44140625" style="108" customWidth="1"/>
    <col min="63" max="64" width="2.88671875" style="108" customWidth="1"/>
    <col min="65" max="65" width="7.44140625" style="108" customWidth="1"/>
    <col min="66" max="67" width="2.88671875" style="108" customWidth="1"/>
    <col min="68" max="16384" width="9.109375" style="108"/>
  </cols>
  <sheetData>
    <row r="1" spans="1:81" s="154" customFormat="1" ht="20.100000000000001" customHeight="1" x14ac:dyDescent="0.25">
      <c r="A1" s="117" t="str">
        <f>[11]表紙!A22</f>
        <v>別冊１_別紙１　「保守対象機器一覧」</v>
      </c>
      <c r="B1" s="153"/>
      <c r="C1" s="153"/>
      <c r="D1" s="153"/>
      <c r="E1" s="153"/>
      <c r="F1" s="153"/>
      <c r="G1" s="153"/>
      <c r="H1" s="153"/>
      <c r="I1" s="153"/>
      <c r="J1" s="153"/>
    </row>
    <row r="2" spans="1:81" ht="20.100000000000001" customHeight="1" x14ac:dyDescent="0.25">
      <c r="A2" s="155"/>
      <c r="B2" s="118"/>
      <c r="C2" s="118"/>
      <c r="D2" s="118"/>
      <c r="E2" s="118"/>
      <c r="F2" s="118"/>
      <c r="G2" s="118"/>
      <c r="H2" s="118"/>
      <c r="I2" s="118"/>
      <c r="J2" s="118"/>
    </row>
    <row r="3" spans="1:81" ht="20.100000000000001" customHeight="1" thickBot="1" x14ac:dyDescent="0.3">
      <c r="A3" s="45" t="s">
        <v>314</v>
      </c>
      <c r="B3" s="118"/>
      <c r="C3" s="118"/>
      <c r="D3" s="118"/>
      <c r="E3" s="118"/>
      <c r="F3" s="118"/>
      <c r="G3" s="118"/>
      <c r="H3" s="118"/>
      <c r="I3" s="118"/>
      <c r="J3" s="118"/>
    </row>
    <row r="4" spans="1:81" ht="18" customHeight="1" thickBot="1" x14ac:dyDescent="0.25">
      <c r="A4" s="394" t="s">
        <v>0</v>
      </c>
      <c r="B4" s="395"/>
      <c r="C4" s="395"/>
      <c r="D4" s="395"/>
      <c r="E4" s="394" t="s">
        <v>214</v>
      </c>
      <c r="F4" s="395"/>
      <c r="G4" s="346" t="s">
        <v>215</v>
      </c>
      <c r="H4" s="347"/>
      <c r="I4" s="347"/>
      <c r="J4" s="348"/>
      <c r="K4" s="413" t="s">
        <v>216</v>
      </c>
      <c r="L4" s="413" t="s">
        <v>217</v>
      </c>
      <c r="M4" s="156"/>
      <c r="N4" s="156"/>
      <c r="O4" s="156"/>
      <c r="P4" s="156"/>
      <c r="Q4" s="156"/>
      <c r="R4" s="156"/>
      <c r="S4" s="156"/>
      <c r="T4" s="156"/>
      <c r="U4" s="156"/>
      <c r="V4" s="156"/>
      <c r="W4" s="156"/>
      <c r="X4" s="156"/>
      <c r="Y4" s="157"/>
      <c r="Z4" s="413" t="s">
        <v>218</v>
      </c>
      <c r="AA4" s="158"/>
      <c r="AB4" s="158"/>
      <c r="AC4" s="158"/>
      <c r="AD4" s="159"/>
      <c r="AE4" s="413" t="s">
        <v>219</v>
      </c>
      <c r="AF4" s="158"/>
      <c r="AG4" s="159"/>
      <c r="AH4" s="413" t="s">
        <v>220</v>
      </c>
      <c r="AI4" s="158"/>
      <c r="AJ4" s="158"/>
      <c r="AK4" s="158"/>
      <c r="AL4" s="158"/>
      <c r="AM4" s="158"/>
      <c r="AN4" s="158"/>
      <c r="AO4" s="159"/>
      <c r="AP4" s="413" t="s">
        <v>221</v>
      </c>
      <c r="AQ4" s="159"/>
      <c r="AR4" s="413" t="s">
        <v>222</v>
      </c>
      <c r="AS4" s="158"/>
      <c r="AT4" s="158"/>
      <c r="AU4" s="158"/>
      <c r="AV4" s="158"/>
      <c r="AW4" s="159"/>
      <c r="AX4" s="413" t="s">
        <v>223</v>
      </c>
      <c r="AY4" s="158"/>
      <c r="AZ4" s="159"/>
      <c r="BA4" s="421" t="s">
        <v>315</v>
      </c>
      <c r="BB4" s="422"/>
      <c r="BC4" s="422"/>
      <c r="BD4" s="422"/>
      <c r="BE4" s="422"/>
      <c r="BF4" s="422"/>
      <c r="BG4" s="422"/>
      <c r="BH4" s="422"/>
      <c r="BI4" s="422"/>
      <c r="BJ4" s="422"/>
      <c r="BK4" s="422"/>
      <c r="BL4" s="422"/>
      <c r="BM4" s="422"/>
      <c r="BN4" s="422"/>
      <c r="BO4" s="423"/>
      <c r="BP4" s="375" t="s">
        <v>196</v>
      </c>
      <c r="BQ4" s="377" t="s">
        <v>197</v>
      </c>
      <c r="BR4" s="378"/>
      <c r="BS4" s="378"/>
      <c r="BT4" s="378"/>
      <c r="BU4" s="378"/>
      <c r="BV4" s="378"/>
      <c r="BW4" s="378"/>
      <c r="BX4" s="378"/>
      <c r="BY4" s="378"/>
      <c r="BZ4" s="378"/>
      <c r="CA4" s="378"/>
      <c r="CB4" s="378"/>
      <c r="CC4" s="379"/>
    </row>
    <row r="5" spans="1:81" ht="18" customHeight="1" thickBot="1" x14ac:dyDescent="0.3">
      <c r="A5" s="396"/>
      <c r="B5" s="397"/>
      <c r="C5" s="397"/>
      <c r="D5" s="397"/>
      <c r="E5" s="396"/>
      <c r="F5" s="397"/>
      <c r="G5" s="352" t="s">
        <v>224</v>
      </c>
      <c r="H5" s="353"/>
      <c r="I5" s="354"/>
      <c r="J5" s="355" t="s">
        <v>390</v>
      </c>
      <c r="K5" s="414"/>
      <c r="L5" s="414"/>
      <c r="M5" s="416" t="s">
        <v>225</v>
      </c>
      <c r="N5" s="160"/>
      <c r="O5" s="160"/>
      <c r="P5" s="160"/>
      <c r="Q5" s="160"/>
      <c r="R5" s="161"/>
      <c r="S5" s="417" t="s">
        <v>226</v>
      </c>
      <c r="T5" s="162"/>
      <c r="U5" s="163"/>
      <c r="V5" s="416" t="s">
        <v>227</v>
      </c>
      <c r="W5" s="160"/>
      <c r="X5" s="429" t="s">
        <v>228</v>
      </c>
      <c r="Y5" s="431" t="s">
        <v>229</v>
      </c>
      <c r="Z5" s="414"/>
      <c r="AA5" s="409" t="s">
        <v>230</v>
      </c>
      <c r="AB5" s="164"/>
      <c r="AC5" s="164"/>
      <c r="AD5" s="165"/>
      <c r="AE5" s="414"/>
      <c r="AF5" s="409" t="s">
        <v>231</v>
      </c>
      <c r="AG5" s="165"/>
      <c r="AH5" s="414"/>
      <c r="AI5" s="409" t="s">
        <v>232</v>
      </c>
      <c r="AJ5" s="164"/>
      <c r="AK5" s="166"/>
      <c r="AL5" s="409" t="s">
        <v>233</v>
      </c>
      <c r="AM5" s="164"/>
      <c r="AN5" s="167"/>
      <c r="AO5" s="411" t="s">
        <v>234</v>
      </c>
      <c r="AP5" s="414"/>
      <c r="AQ5" s="411" t="s">
        <v>235</v>
      </c>
      <c r="AR5" s="414"/>
      <c r="AS5" s="409" t="s">
        <v>236</v>
      </c>
      <c r="AT5" s="164"/>
      <c r="AU5" s="164"/>
      <c r="AV5" s="164"/>
      <c r="AW5" s="165"/>
      <c r="AX5" s="414"/>
      <c r="AY5" s="409" t="s">
        <v>237</v>
      </c>
      <c r="AZ5" s="165"/>
      <c r="BA5" s="419" t="s">
        <v>316</v>
      </c>
      <c r="BB5" s="168"/>
      <c r="BC5" s="169"/>
      <c r="BD5" s="419" t="s">
        <v>317</v>
      </c>
      <c r="BE5" s="168"/>
      <c r="BF5" s="169"/>
      <c r="BG5" s="419" t="s">
        <v>318</v>
      </c>
      <c r="BH5" s="168"/>
      <c r="BI5" s="169"/>
      <c r="BJ5" s="419" t="s">
        <v>319</v>
      </c>
      <c r="BK5" s="168"/>
      <c r="BL5" s="169"/>
      <c r="BM5" s="419" t="s">
        <v>320</v>
      </c>
      <c r="BN5" s="168"/>
      <c r="BO5" s="169"/>
      <c r="BP5" s="376"/>
      <c r="BQ5" s="380"/>
      <c r="BR5" s="381"/>
      <c r="BS5" s="381"/>
      <c r="BT5" s="381"/>
      <c r="BU5" s="381"/>
      <c r="BV5" s="381"/>
      <c r="BW5" s="381"/>
      <c r="BX5" s="381"/>
      <c r="BY5" s="381"/>
      <c r="BZ5" s="381"/>
      <c r="CA5" s="381"/>
      <c r="CB5" s="381"/>
      <c r="CC5" s="382"/>
    </row>
    <row r="6" spans="1:81" ht="188.45" customHeight="1" thickBot="1" x14ac:dyDescent="0.3">
      <c r="A6" s="398"/>
      <c r="B6" s="399"/>
      <c r="C6" s="399"/>
      <c r="D6" s="399"/>
      <c r="E6" s="398"/>
      <c r="F6" s="399"/>
      <c r="G6" s="308" t="s">
        <v>238</v>
      </c>
      <c r="H6" s="309" t="s">
        <v>239</v>
      </c>
      <c r="I6" s="309" t="s">
        <v>389</v>
      </c>
      <c r="J6" s="356"/>
      <c r="K6" s="415"/>
      <c r="L6" s="415"/>
      <c r="M6" s="410"/>
      <c r="N6" s="170" t="s">
        <v>240</v>
      </c>
      <c r="O6" s="170" t="s">
        <v>241</v>
      </c>
      <c r="P6" s="170" t="s">
        <v>242</v>
      </c>
      <c r="Q6" s="170" t="s">
        <v>243</v>
      </c>
      <c r="R6" s="171" t="s">
        <v>244</v>
      </c>
      <c r="S6" s="418"/>
      <c r="T6" s="170" t="s">
        <v>245</v>
      </c>
      <c r="U6" s="170" t="s">
        <v>246</v>
      </c>
      <c r="V6" s="410"/>
      <c r="W6" s="170" t="s">
        <v>247</v>
      </c>
      <c r="X6" s="430"/>
      <c r="Y6" s="412"/>
      <c r="Z6" s="415"/>
      <c r="AA6" s="410"/>
      <c r="AB6" s="172" t="s">
        <v>248</v>
      </c>
      <c r="AC6" s="172" t="s">
        <v>249</v>
      </c>
      <c r="AD6" s="173" t="s">
        <v>250</v>
      </c>
      <c r="AE6" s="415"/>
      <c r="AF6" s="410"/>
      <c r="AG6" s="173" t="s">
        <v>251</v>
      </c>
      <c r="AH6" s="415"/>
      <c r="AI6" s="410"/>
      <c r="AJ6" s="172" t="s">
        <v>252</v>
      </c>
      <c r="AK6" s="170" t="s">
        <v>253</v>
      </c>
      <c r="AL6" s="410"/>
      <c r="AM6" s="172" t="s">
        <v>254</v>
      </c>
      <c r="AN6" s="172" t="s">
        <v>255</v>
      </c>
      <c r="AO6" s="412"/>
      <c r="AP6" s="415"/>
      <c r="AQ6" s="412"/>
      <c r="AR6" s="415"/>
      <c r="AS6" s="410"/>
      <c r="AT6" s="172" t="s">
        <v>256</v>
      </c>
      <c r="AU6" s="172" t="s">
        <v>257</v>
      </c>
      <c r="AV6" s="172" t="s">
        <v>258</v>
      </c>
      <c r="AW6" s="173" t="s">
        <v>259</v>
      </c>
      <c r="AX6" s="415"/>
      <c r="AY6" s="410"/>
      <c r="AZ6" s="173" t="s">
        <v>260</v>
      </c>
      <c r="BA6" s="420"/>
      <c r="BB6" s="174" t="s">
        <v>321</v>
      </c>
      <c r="BC6" s="175" t="s">
        <v>322</v>
      </c>
      <c r="BD6" s="420"/>
      <c r="BE6" s="174" t="s">
        <v>321</v>
      </c>
      <c r="BF6" s="175" t="s">
        <v>322</v>
      </c>
      <c r="BG6" s="420"/>
      <c r="BH6" s="174" t="s">
        <v>321</v>
      </c>
      <c r="BI6" s="175" t="s">
        <v>322</v>
      </c>
      <c r="BJ6" s="420"/>
      <c r="BK6" s="174" t="s">
        <v>321</v>
      </c>
      <c r="BL6" s="175" t="s">
        <v>322</v>
      </c>
      <c r="BM6" s="420"/>
      <c r="BN6" s="174" t="s">
        <v>321</v>
      </c>
      <c r="BO6" s="175" t="s">
        <v>322</v>
      </c>
      <c r="BP6" s="428"/>
      <c r="BQ6" s="28" t="s">
        <v>178</v>
      </c>
      <c r="BR6" s="27" t="s">
        <v>179</v>
      </c>
      <c r="BS6" s="27" t="s">
        <v>180</v>
      </c>
      <c r="BT6" s="27" t="s">
        <v>181</v>
      </c>
      <c r="BU6" s="27" t="s">
        <v>182</v>
      </c>
      <c r="BV6" s="27" t="s">
        <v>183</v>
      </c>
      <c r="BW6" s="27" t="s">
        <v>184</v>
      </c>
      <c r="BX6" s="27" t="s">
        <v>185</v>
      </c>
      <c r="BY6" s="27" t="s">
        <v>186</v>
      </c>
      <c r="BZ6" s="27" t="s">
        <v>187</v>
      </c>
      <c r="CA6" s="27" t="s">
        <v>204</v>
      </c>
      <c r="CB6" s="27" t="s">
        <v>205</v>
      </c>
      <c r="CC6" s="29" t="s">
        <v>206</v>
      </c>
    </row>
    <row r="7" spans="1:81" ht="24" customHeight="1" x14ac:dyDescent="0.25">
      <c r="A7" s="176">
        <v>1</v>
      </c>
      <c r="B7" s="2"/>
      <c r="C7" s="2"/>
      <c r="D7" s="177" t="s">
        <v>323</v>
      </c>
      <c r="E7" s="178"/>
      <c r="F7" s="179"/>
      <c r="G7" s="75"/>
      <c r="H7" s="76"/>
      <c r="I7" s="76"/>
      <c r="J7" s="310"/>
      <c r="K7" s="180"/>
      <c r="L7" s="181"/>
      <c r="M7" s="182"/>
      <c r="N7" s="183"/>
      <c r="O7" s="183"/>
      <c r="P7" s="183"/>
      <c r="Q7" s="183"/>
      <c r="R7" s="183"/>
      <c r="S7" s="183"/>
      <c r="T7" s="183"/>
      <c r="U7" s="183"/>
      <c r="V7" s="183"/>
      <c r="W7" s="183"/>
      <c r="X7" s="183"/>
      <c r="Y7" s="183"/>
      <c r="Z7" s="184"/>
      <c r="AA7" s="185"/>
      <c r="AB7" s="185"/>
      <c r="AC7" s="185"/>
      <c r="AD7" s="186"/>
      <c r="AE7" s="184"/>
      <c r="AF7" s="185"/>
      <c r="AG7" s="186"/>
      <c r="AH7" s="184"/>
      <c r="AI7" s="185"/>
      <c r="AJ7" s="185"/>
      <c r="AK7" s="185"/>
      <c r="AL7" s="185"/>
      <c r="AM7" s="185"/>
      <c r="AN7" s="185"/>
      <c r="AO7" s="186"/>
      <c r="AP7" s="184"/>
      <c r="AQ7" s="186"/>
      <c r="AR7" s="184"/>
      <c r="AS7" s="185"/>
      <c r="AT7" s="185"/>
      <c r="AU7" s="185"/>
      <c r="AV7" s="185"/>
      <c r="AW7" s="186"/>
      <c r="AX7" s="184"/>
      <c r="AY7" s="185"/>
      <c r="AZ7" s="186"/>
      <c r="BA7" s="184"/>
      <c r="BB7" s="184"/>
      <c r="BC7" s="187"/>
      <c r="BD7" s="184"/>
      <c r="BE7" s="184"/>
      <c r="BF7" s="187"/>
      <c r="BG7" s="184"/>
      <c r="BH7" s="184"/>
      <c r="BI7" s="187"/>
      <c r="BJ7" s="184"/>
      <c r="BK7" s="184"/>
      <c r="BL7" s="187"/>
      <c r="BM7" s="184"/>
      <c r="BN7" s="184"/>
      <c r="BO7" s="314"/>
      <c r="BP7" s="302"/>
      <c r="BQ7" s="318"/>
      <c r="BR7" s="304"/>
      <c r="BS7" s="304"/>
      <c r="BT7" s="304"/>
      <c r="BU7" s="304"/>
      <c r="BV7" s="304"/>
      <c r="BW7" s="304"/>
      <c r="BX7" s="304"/>
      <c r="BY7" s="304"/>
      <c r="BZ7" s="304"/>
      <c r="CA7" s="304"/>
      <c r="CB7" s="304"/>
      <c r="CC7" s="305"/>
    </row>
    <row r="8" spans="1:81" ht="24" customHeight="1" x14ac:dyDescent="0.25">
      <c r="A8" s="188"/>
      <c r="B8" s="189">
        <v>-1</v>
      </c>
      <c r="C8" s="3"/>
      <c r="D8" s="190" t="s">
        <v>324</v>
      </c>
      <c r="E8" s="191">
        <f>IF(F8="","",SUM(K8:AZ8,BA8,BD8,BG8,BJ8,BM8))</f>
        <v>1</v>
      </c>
      <c r="F8" s="192" t="s">
        <v>5</v>
      </c>
      <c r="G8" s="75"/>
      <c r="H8" s="76"/>
      <c r="I8" s="76"/>
      <c r="J8" s="310"/>
      <c r="K8" s="193">
        <v>1</v>
      </c>
      <c r="L8" s="194">
        <v>0</v>
      </c>
      <c r="M8" s="195">
        <v>0</v>
      </c>
      <c r="N8" s="195">
        <v>0</v>
      </c>
      <c r="O8" s="195">
        <v>0</v>
      </c>
      <c r="P8" s="195">
        <v>0</v>
      </c>
      <c r="Q8" s="195">
        <v>0</v>
      </c>
      <c r="R8" s="195">
        <v>0</v>
      </c>
      <c r="S8" s="195">
        <v>0</v>
      </c>
      <c r="T8" s="195">
        <v>0</v>
      </c>
      <c r="U8" s="195">
        <v>0</v>
      </c>
      <c r="V8" s="195">
        <v>0</v>
      </c>
      <c r="W8" s="195">
        <v>0</v>
      </c>
      <c r="X8" s="195">
        <v>0</v>
      </c>
      <c r="Y8" s="195">
        <v>0</v>
      </c>
      <c r="Z8" s="196">
        <v>0</v>
      </c>
      <c r="AA8" s="195">
        <v>0</v>
      </c>
      <c r="AB8" s="195">
        <v>0</v>
      </c>
      <c r="AC8" s="195">
        <v>0</v>
      </c>
      <c r="AD8" s="195">
        <v>0</v>
      </c>
      <c r="AE8" s="196">
        <v>0</v>
      </c>
      <c r="AF8" s="195">
        <v>0</v>
      </c>
      <c r="AG8" s="195">
        <v>0</v>
      </c>
      <c r="AH8" s="196">
        <v>0</v>
      </c>
      <c r="AI8" s="195">
        <v>0</v>
      </c>
      <c r="AJ8" s="195">
        <v>0</v>
      </c>
      <c r="AK8" s="195">
        <v>0</v>
      </c>
      <c r="AL8" s="195">
        <v>0</v>
      </c>
      <c r="AM8" s="195">
        <v>0</v>
      </c>
      <c r="AN8" s="195">
        <v>0</v>
      </c>
      <c r="AO8" s="195">
        <v>0</v>
      </c>
      <c r="AP8" s="196">
        <v>0</v>
      </c>
      <c r="AQ8" s="195">
        <v>0</v>
      </c>
      <c r="AR8" s="196">
        <v>0</v>
      </c>
      <c r="AS8" s="195">
        <v>0</v>
      </c>
      <c r="AT8" s="195">
        <v>0</v>
      </c>
      <c r="AU8" s="195">
        <v>0</v>
      </c>
      <c r="AV8" s="195">
        <v>0</v>
      </c>
      <c r="AW8" s="195">
        <v>0</v>
      </c>
      <c r="AX8" s="196">
        <v>0</v>
      </c>
      <c r="AY8" s="195">
        <v>0</v>
      </c>
      <c r="AZ8" s="195">
        <v>0</v>
      </c>
      <c r="BA8" s="196">
        <f>SUM(BB8:BC8)</f>
        <v>0</v>
      </c>
      <c r="BB8" s="196">
        <v>0</v>
      </c>
      <c r="BC8" s="197">
        <v>0</v>
      </c>
      <c r="BD8" s="196">
        <f>SUM(BE8:BF8)</f>
        <v>0</v>
      </c>
      <c r="BE8" s="196">
        <v>0</v>
      </c>
      <c r="BF8" s="197">
        <v>0</v>
      </c>
      <c r="BG8" s="196">
        <f>SUM(BH8:BI8)</f>
        <v>0</v>
      </c>
      <c r="BH8" s="196">
        <v>0</v>
      </c>
      <c r="BI8" s="197">
        <v>0</v>
      </c>
      <c r="BJ8" s="196">
        <f>SUM(BK8:BL8)</f>
        <v>0</v>
      </c>
      <c r="BK8" s="196">
        <v>0</v>
      </c>
      <c r="BL8" s="197">
        <v>0</v>
      </c>
      <c r="BM8" s="196">
        <f>SUM(BN8:BO8)</f>
        <v>0</v>
      </c>
      <c r="BN8" s="196">
        <v>0</v>
      </c>
      <c r="BO8" s="315">
        <v>0</v>
      </c>
      <c r="BP8" s="306"/>
      <c r="BQ8" s="319"/>
      <c r="BR8" s="34"/>
      <c r="BS8" s="34"/>
      <c r="BT8" s="34"/>
      <c r="BU8" s="34"/>
      <c r="BV8" s="34"/>
      <c r="BW8" s="34"/>
      <c r="BX8" s="34"/>
      <c r="BY8" s="34"/>
      <c r="BZ8" s="34"/>
      <c r="CA8" s="34"/>
      <c r="CB8" s="34"/>
      <c r="CC8" s="35"/>
    </row>
    <row r="9" spans="1:81" ht="24" customHeight="1" x14ac:dyDescent="0.25">
      <c r="A9" s="188"/>
      <c r="B9" s="189">
        <v>-2</v>
      </c>
      <c r="C9" s="3"/>
      <c r="D9" s="190" t="s">
        <v>325</v>
      </c>
      <c r="E9" s="191">
        <f>IF(F9="","",SUM(K9:AZ9,BA9,BD9,BG9,BJ9,BM9))</f>
        <v>1</v>
      </c>
      <c r="F9" s="192" t="s">
        <v>10</v>
      </c>
      <c r="G9" s="75"/>
      <c r="H9" s="76"/>
      <c r="I9" s="76"/>
      <c r="J9" s="310"/>
      <c r="K9" s="193">
        <v>1</v>
      </c>
      <c r="L9" s="198">
        <v>0</v>
      </c>
      <c r="M9" s="195">
        <v>0</v>
      </c>
      <c r="N9" s="195">
        <v>0</v>
      </c>
      <c r="O9" s="195">
        <v>0</v>
      </c>
      <c r="P9" s="195">
        <v>0</v>
      </c>
      <c r="Q9" s="195">
        <v>0</v>
      </c>
      <c r="R9" s="195">
        <v>0</v>
      </c>
      <c r="S9" s="195">
        <v>0</v>
      </c>
      <c r="T9" s="195">
        <v>0</v>
      </c>
      <c r="U9" s="195">
        <v>0</v>
      </c>
      <c r="V9" s="195">
        <v>0</v>
      </c>
      <c r="W9" s="195">
        <v>0</v>
      </c>
      <c r="X9" s="195">
        <v>0</v>
      </c>
      <c r="Y9" s="195">
        <v>0</v>
      </c>
      <c r="Z9" s="196">
        <v>0</v>
      </c>
      <c r="AA9" s="195">
        <v>0</v>
      </c>
      <c r="AB9" s="195">
        <v>0</v>
      </c>
      <c r="AC9" s="195">
        <v>0</v>
      </c>
      <c r="AD9" s="195">
        <v>0</v>
      </c>
      <c r="AE9" s="196">
        <v>0</v>
      </c>
      <c r="AF9" s="195">
        <v>0</v>
      </c>
      <c r="AG9" s="195">
        <v>0</v>
      </c>
      <c r="AH9" s="196">
        <v>0</v>
      </c>
      <c r="AI9" s="195">
        <v>0</v>
      </c>
      <c r="AJ9" s="195">
        <v>0</v>
      </c>
      <c r="AK9" s="195">
        <v>0</v>
      </c>
      <c r="AL9" s="195">
        <v>0</v>
      </c>
      <c r="AM9" s="195">
        <v>0</v>
      </c>
      <c r="AN9" s="195">
        <v>0</v>
      </c>
      <c r="AO9" s="195">
        <v>0</v>
      </c>
      <c r="AP9" s="196">
        <v>0</v>
      </c>
      <c r="AQ9" s="195">
        <v>0</v>
      </c>
      <c r="AR9" s="196">
        <v>0</v>
      </c>
      <c r="AS9" s="195">
        <v>0</v>
      </c>
      <c r="AT9" s="195">
        <v>0</v>
      </c>
      <c r="AU9" s="195">
        <v>0</v>
      </c>
      <c r="AV9" s="195">
        <v>0</v>
      </c>
      <c r="AW9" s="195">
        <v>0</v>
      </c>
      <c r="AX9" s="196">
        <v>0</v>
      </c>
      <c r="AY9" s="195">
        <v>0</v>
      </c>
      <c r="AZ9" s="195">
        <v>0</v>
      </c>
      <c r="BA9" s="196">
        <f>SUM(BB9:BC9)</f>
        <v>0</v>
      </c>
      <c r="BB9" s="196">
        <v>0</v>
      </c>
      <c r="BC9" s="197">
        <v>0</v>
      </c>
      <c r="BD9" s="196">
        <f>SUM(BE9:BF9)</f>
        <v>0</v>
      </c>
      <c r="BE9" s="196">
        <v>0</v>
      </c>
      <c r="BF9" s="197">
        <v>0</v>
      </c>
      <c r="BG9" s="196">
        <f>SUM(BH9:BI9)</f>
        <v>0</v>
      </c>
      <c r="BH9" s="196">
        <v>0</v>
      </c>
      <c r="BI9" s="197">
        <v>0</v>
      </c>
      <c r="BJ9" s="196">
        <f>SUM(BK9:BL9)</f>
        <v>0</v>
      </c>
      <c r="BK9" s="196">
        <v>0</v>
      </c>
      <c r="BL9" s="197">
        <v>0</v>
      </c>
      <c r="BM9" s="196">
        <f>SUM(BN9:BO9)</f>
        <v>0</v>
      </c>
      <c r="BN9" s="196">
        <v>0</v>
      </c>
      <c r="BO9" s="315">
        <v>0</v>
      </c>
      <c r="BP9" s="306"/>
      <c r="BQ9" s="319"/>
      <c r="BR9" s="34"/>
      <c r="BS9" s="34"/>
      <c r="BT9" s="34"/>
      <c r="BU9" s="34"/>
      <c r="BV9" s="34"/>
      <c r="BW9" s="34"/>
      <c r="BX9" s="34"/>
      <c r="BY9" s="34"/>
      <c r="BZ9" s="34"/>
      <c r="CA9" s="34"/>
      <c r="CB9" s="34"/>
      <c r="CC9" s="35"/>
    </row>
    <row r="10" spans="1:81" ht="24" customHeight="1" x14ac:dyDescent="0.25">
      <c r="A10" s="188"/>
      <c r="B10" s="199">
        <v>-3</v>
      </c>
      <c r="C10" s="3"/>
      <c r="D10" s="190" t="s">
        <v>326</v>
      </c>
      <c r="E10" s="191" t="str">
        <f>IF(F10="","",SUM(#REF!,#REF!,#REF!,#REF!,#REF!,#REF!))</f>
        <v/>
      </c>
      <c r="F10" s="200"/>
      <c r="G10" s="75"/>
      <c r="H10" s="76"/>
      <c r="I10" s="76"/>
      <c r="J10" s="310"/>
      <c r="K10" s="201"/>
      <c r="L10" s="183"/>
      <c r="M10" s="183"/>
      <c r="N10" s="183"/>
      <c r="O10" s="183"/>
      <c r="P10" s="183"/>
      <c r="Q10" s="183"/>
      <c r="R10" s="183"/>
      <c r="S10" s="183"/>
      <c r="T10" s="183"/>
      <c r="U10" s="183"/>
      <c r="V10" s="183"/>
      <c r="W10" s="183"/>
      <c r="X10" s="183"/>
      <c r="Y10" s="183"/>
      <c r="Z10" s="202"/>
      <c r="AA10" s="203"/>
      <c r="AB10" s="203"/>
      <c r="AC10" s="203"/>
      <c r="AD10" s="204"/>
      <c r="AE10" s="202"/>
      <c r="AF10" s="203"/>
      <c r="AG10" s="204"/>
      <c r="AH10" s="202"/>
      <c r="AI10" s="203"/>
      <c r="AJ10" s="203"/>
      <c r="AK10" s="203"/>
      <c r="AL10" s="203"/>
      <c r="AM10" s="203"/>
      <c r="AN10" s="203"/>
      <c r="AO10" s="204"/>
      <c r="AP10" s="202"/>
      <c r="AQ10" s="204"/>
      <c r="AR10" s="202"/>
      <c r="AS10" s="203"/>
      <c r="AT10" s="203"/>
      <c r="AU10" s="203"/>
      <c r="AV10" s="203"/>
      <c r="AW10" s="204"/>
      <c r="AX10" s="202"/>
      <c r="AY10" s="203"/>
      <c r="AZ10" s="204"/>
      <c r="BA10" s="205"/>
      <c r="BB10" s="202"/>
      <c r="BC10" s="204"/>
      <c r="BD10" s="205"/>
      <c r="BE10" s="202"/>
      <c r="BF10" s="204"/>
      <c r="BG10" s="205"/>
      <c r="BH10" s="202"/>
      <c r="BI10" s="204"/>
      <c r="BJ10" s="205"/>
      <c r="BK10" s="202"/>
      <c r="BL10" s="204"/>
      <c r="BM10" s="205"/>
      <c r="BN10" s="202"/>
      <c r="BO10" s="316"/>
      <c r="BP10" s="306"/>
      <c r="BQ10" s="319"/>
      <c r="BR10" s="34"/>
      <c r="BS10" s="34"/>
      <c r="BT10" s="34"/>
      <c r="BU10" s="34"/>
      <c r="BV10" s="34"/>
      <c r="BW10" s="34"/>
      <c r="BX10" s="34"/>
      <c r="BY10" s="34"/>
      <c r="BZ10" s="34"/>
      <c r="CA10" s="34"/>
      <c r="CB10" s="34"/>
      <c r="CC10" s="35"/>
    </row>
    <row r="11" spans="1:81" ht="24" customHeight="1" x14ac:dyDescent="0.25">
      <c r="A11" s="206"/>
      <c r="B11" s="207"/>
      <c r="C11" s="208" t="s">
        <v>3</v>
      </c>
      <c r="D11" s="190" t="s">
        <v>327</v>
      </c>
      <c r="E11" s="191">
        <f t="shared" ref="E11:E12" si="0">IF(F11="","",SUM(K11:AZ11,BA11,BD11,BG11,BJ11,BM11))</f>
        <v>2</v>
      </c>
      <c r="F11" s="192" t="s">
        <v>10</v>
      </c>
      <c r="G11" s="75"/>
      <c r="H11" s="76"/>
      <c r="I11" s="76"/>
      <c r="J11" s="310"/>
      <c r="K11" s="193">
        <v>2</v>
      </c>
      <c r="L11" s="198">
        <v>0</v>
      </c>
      <c r="M11" s="195">
        <v>0</v>
      </c>
      <c r="N11" s="195">
        <v>0</v>
      </c>
      <c r="O11" s="195">
        <v>0</v>
      </c>
      <c r="P11" s="195">
        <v>0</v>
      </c>
      <c r="Q11" s="195">
        <v>0</v>
      </c>
      <c r="R11" s="195">
        <v>0</v>
      </c>
      <c r="S11" s="195">
        <v>0</v>
      </c>
      <c r="T11" s="195">
        <v>0</v>
      </c>
      <c r="U11" s="195">
        <v>0</v>
      </c>
      <c r="V11" s="195">
        <v>0</v>
      </c>
      <c r="W11" s="195">
        <v>0</v>
      </c>
      <c r="X11" s="195">
        <v>0</v>
      </c>
      <c r="Y11" s="195">
        <v>0</v>
      </c>
      <c r="Z11" s="196">
        <v>0</v>
      </c>
      <c r="AA11" s="195">
        <v>0</v>
      </c>
      <c r="AB11" s="195">
        <v>0</v>
      </c>
      <c r="AC11" s="195">
        <v>0</v>
      </c>
      <c r="AD11" s="197">
        <v>0</v>
      </c>
      <c r="AE11" s="196">
        <v>0</v>
      </c>
      <c r="AF11" s="195">
        <v>0</v>
      </c>
      <c r="AG11" s="197">
        <v>0</v>
      </c>
      <c r="AH11" s="196">
        <v>0</v>
      </c>
      <c r="AI11" s="195">
        <v>0</v>
      </c>
      <c r="AJ11" s="195">
        <v>0</v>
      </c>
      <c r="AK11" s="195">
        <v>0</v>
      </c>
      <c r="AL11" s="195">
        <v>0</v>
      </c>
      <c r="AM11" s="195">
        <v>0</v>
      </c>
      <c r="AN11" s="195">
        <v>0</v>
      </c>
      <c r="AO11" s="195">
        <v>0</v>
      </c>
      <c r="AP11" s="196">
        <v>0</v>
      </c>
      <c r="AQ11" s="197">
        <v>0</v>
      </c>
      <c r="AR11" s="196">
        <v>0</v>
      </c>
      <c r="AS11" s="195">
        <v>0</v>
      </c>
      <c r="AT11" s="195">
        <v>0</v>
      </c>
      <c r="AU11" s="195">
        <v>0</v>
      </c>
      <c r="AV11" s="195">
        <v>0</v>
      </c>
      <c r="AW11" s="195">
        <v>0</v>
      </c>
      <c r="AX11" s="196">
        <v>0</v>
      </c>
      <c r="AY11" s="195">
        <v>0</v>
      </c>
      <c r="AZ11" s="197">
        <v>0</v>
      </c>
      <c r="BA11" s="196">
        <f>SUM(BB11:BC11)</f>
        <v>0</v>
      </c>
      <c r="BB11" s="196">
        <v>0</v>
      </c>
      <c r="BC11" s="197">
        <v>0</v>
      </c>
      <c r="BD11" s="196">
        <f>SUM(BE11:BF11)</f>
        <v>0</v>
      </c>
      <c r="BE11" s="196">
        <v>0</v>
      </c>
      <c r="BF11" s="197">
        <v>0</v>
      </c>
      <c r="BG11" s="196">
        <f>SUM(BH11:BI11)</f>
        <v>0</v>
      </c>
      <c r="BH11" s="196">
        <v>0</v>
      </c>
      <c r="BI11" s="197">
        <v>0</v>
      </c>
      <c r="BJ11" s="196">
        <f>SUM(BK11:BL11)</f>
        <v>0</v>
      </c>
      <c r="BK11" s="196">
        <v>0</v>
      </c>
      <c r="BL11" s="197">
        <v>0</v>
      </c>
      <c r="BM11" s="196">
        <f>SUM(BN11:BO11)</f>
        <v>0</v>
      </c>
      <c r="BN11" s="196">
        <v>0</v>
      </c>
      <c r="BO11" s="315">
        <v>0</v>
      </c>
      <c r="BP11" s="306"/>
      <c r="BQ11" s="319"/>
      <c r="BR11" s="34"/>
      <c r="BS11" s="34"/>
      <c r="BT11" s="34"/>
      <c r="BU11" s="34"/>
      <c r="BV11" s="34"/>
      <c r="BW11" s="34"/>
      <c r="BX11" s="34"/>
      <c r="BY11" s="34"/>
      <c r="BZ11" s="34"/>
      <c r="CA11" s="34"/>
      <c r="CB11" s="34"/>
      <c r="CC11" s="35"/>
    </row>
    <row r="12" spans="1:81" ht="24" customHeight="1" x14ac:dyDescent="0.25">
      <c r="A12" s="206"/>
      <c r="B12" s="209"/>
      <c r="C12" s="208" t="s">
        <v>6</v>
      </c>
      <c r="D12" s="190" t="s">
        <v>328</v>
      </c>
      <c r="E12" s="191">
        <f t="shared" si="0"/>
        <v>4</v>
      </c>
      <c r="F12" s="192" t="s">
        <v>10</v>
      </c>
      <c r="G12" s="75"/>
      <c r="H12" s="76"/>
      <c r="I12" s="76"/>
      <c r="J12" s="310"/>
      <c r="K12" s="193">
        <v>0</v>
      </c>
      <c r="L12" s="198">
        <v>1</v>
      </c>
      <c r="M12" s="198">
        <v>0</v>
      </c>
      <c r="N12" s="198">
        <v>0</v>
      </c>
      <c r="O12" s="198">
        <v>0</v>
      </c>
      <c r="P12" s="198">
        <v>0</v>
      </c>
      <c r="Q12" s="198">
        <v>0</v>
      </c>
      <c r="R12" s="198">
        <v>0</v>
      </c>
      <c r="S12" s="198">
        <v>0</v>
      </c>
      <c r="T12" s="198">
        <v>0</v>
      </c>
      <c r="U12" s="198">
        <v>0</v>
      </c>
      <c r="V12" s="198">
        <v>0</v>
      </c>
      <c r="W12" s="198">
        <v>0</v>
      </c>
      <c r="X12" s="198">
        <v>0</v>
      </c>
      <c r="Y12" s="198">
        <v>0</v>
      </c>
      <c r="Z12" s="196">
        <v>0</v>
      </c>
      <c r="AA12" s="195">
        <v>0</v>
      </c>
      <c r="AB12" s="195">
        <v>0</v>
      </c>
      <c r="AC12" s="195">
        <v>0</v>
      </c>
      <c r="AD12" s="197">
        <v>0</v>
      </c>
      <c r="AE12" s="196">
        <v>0</v>
      </c>
      <c r="AF12" s="195">
        <v>1</v>
      </c>
      <c r="AG12" s="197">
        <v>0</v>
      </c>
      <c r="AH12" s="196">
        <v>1</v>
      </c>
      <c r="AI12" s="195">
        <v>0</v>
      </c>
      <c r="AJ12" s="195">
        <v>0</v>
      </c>
      <c r="AK12" s="195">
        <v>0</v>
      </c>
      <c r="AL12" s="195">
        <v>0</v>
      </c>
      <c r="AM12" s="195">
        <v>0</v>
      </c>
      <c r="AN12" s="195">
        <v>0</v>
      </c>
      <c r="AO12" s="197">
        <v>0</v>
      </c>
      <c r="AP12" s="196">
        <v>0</v>
      </c>
      <c r="AQ12" s="197">
        <v>0</v>
      </c>
      <c r="AR12" s="196">
        <v>1</v>
      </c>
      <c r="AS12" s="195">
        <v>0</v>
      </c>
      <c r="AT12" s="195">
        <v>0</v>
      </c>
      <c r="AU12" s="195">
        <v>0</v>
      </c>
      <c r="AV12" s="195">
        <v>0</v>
      </c>
      <c r="AW12" s="197">
        <v>0</v>
      </c>
      <c r="AX12" s="196">
        <v>0</v>
      </c>
      <c r="AY12" s="195">
        <v>0</v>
      </c>
      <c r="AZ12" s="197">
        <v>0</v>
      </c>
      <c r="BA12" s="196">
        <f>SUM(BB12:BC12)</f>
        <v>0</v>
      </c>
      <c r="BB12" s="196">
        <v>0</v>
      </c>
      <c r="BC12" s="197">
        <v>0</v>
      </c>
      <c r="BD12" s="196">
        <f>SUM(BE12:BF12)</f>
        <v>0</v>
      </c>
      <c r="BE12" s="196">
        <v>0</v>
      </c>
      <c r="BF12" s="197">
        <v>0</v>
      </c>
      <c r="BG12" s="196">
        <f>SUM(BH12:BI12)</f>
        <v>0</v>
      </c>
      <c r="BH12" s="196">
        <v>0</v>
      </c>
      <c r="BI12" s="197">
        <v>0</v>
      </c>
      <c r="BJ12" s="196">
        <f>SUM(BK12:BL12)</f>
        <v>0</v>
      </c>
      <c r="BK12" s="196">
        <v>0</v>
      </c>
      <c r="BL12" s="197">
        <v>0</v>
      </c>
      <c r="BM12" s="196">
        <f>SUM(BN12:BO12)</f>
        <v>0</v>
      </c>
      <c r="BN12" s="196">
        <v>0</v>
      </c>
      <c r="BO12" s="315">
        <v>0</v>
      </c>
      <c r="BP12" s="306"/>
      <c r="BQ12" s="319"/>
      <c r="BR12" s="34"/>
      <c r="BS12" s="34"/>
      <c r="BT12" s="34"/>
      <c r="BU12" s="34"/>
      <c r="BV12" s="34"/>
      <c r="BW12" s="34"/>
      <c r="BX12" s="34"/>
      <c r="BY12" s="34"/>
      <c r="BZ12" s="34"/>
      <c r="CA12" s="34"/>
      <c r="CB12" s="34"/>
      <c r="CC12" s="35"/>
    </row>
    <row r="13" spans="1:81" ht="24" customHeight="1" x14ac:dyDescent="0.25">
      <c r="A13" s="210">
        <v>2</v>
      </c>
      <c r="B13" s="3"/>
      <c r="C13" s="3"/>
      <c r="D13" s="190" t="s">
        <v>120</v>
      </c>
      <c r="E13" s="191" t="str">
        <f>IF(F13="","",SUM(#REF!,#REF!,#REF!,#REF!,#REF!,#REF!))</f>
        <v/>
      </c>
      <c r="F13" s="200"/>
      <c r="G13" s="75"/>
      <c r="H13" s="76"/>
      <c r="I13" s="76"/>
      <c r="J13" s="310"/>
      <c r="K13" s="201"/>
      <c r="L13" s="183"/>
      <c r="M13" s="183"/>
      <c r="N13" s="183"/>
      <c r="O13" s="183"/>
      <c r="P13" s="183"/>
      <c r="Q13" s="183"/>
      <c r="R13" s="183"/>
      <c r="S13" s="183"/>
      <c r="T13" s="183"/>
      <c r="U13" s="183"/>
      <c r="V13" s="183"/>
      <c r="W13" s="183"/>
      <c r="X13" s="183"/>
      <c r="Y13" s="183"/>
      <c r="Z13" s="202"/>
      <c r="AA13" s="203"/>
      <c r="AB13" s="203"/>
      <c r="AC13" s="203"/>
      <c r="AD13" s="204"/>
      <c r="AE13" s="202"/>
      <c r="AF13" s="203"/>
      <c r="AG13" s="204"/>
      <c r="AH13" s="202"/>
      <c r="AI13" s="203"/>
      <c r="AJ13" s="203"/>
      <c r="AK13" s="203"/>
      <c r="AL13" s="203"/>
      <c r="AM13" s="203"/>
      <c r="AN13" s="203"/>
      <c r="AO13" s="204"/>
      <c r="AP13" s="202"/>
      <c r="AQ13" s="204"/>
      <c r="AR13" s="202"/>
      <c r="AS13" s="203"/>
      <c r="AT13" s="203"/>
      <c r="AU13" s="203"/>
      <c r="AV13" s="203"/>
      <c r="AW13" s="204"/>
      <c r="AX13" s="202"/>
      <c r="AY13" s="203"/>
      <c r="AZ13" s="204"/>
      <c r="BA13" s="205"/>
      <c r="BB13" s="202"/>
      <c r="BC13" s="204"/>
      <c r="BD13" s="205"/>
      <c r="BE13" s="202"/>
      <c r="BF13" s="204"/>
      <c r="BG13" s="205"/>
      <c r="BH13" s="202"/>
      <c r="BI13" s="204"/>
      <c r="BJ13" s="205"/>
      <c r="BK13" s="202"/>
      <c r="BL13" s="204"/>
      <c r="BM13" s="205"/>
      <c r="BN13" s="202"/>
      <c r="BO13" s="316"/>
      <c r="BP13" s="306"/>
      <c r="BQ13" s="319"/>
      <c r="BR13" s="34"/>
      <c r="BS13" s="34"/>
      <c r="BT13" s="34"/>
      <c r="BU13" s="34"/>
      <c r="BV13" s="34"/>
      <c r="BW13" s="34"/>
      <c r="BX13" s="34"/>
      <c r="BY13" s="34"/>
      <c r="BZ13" s="34"/>
      <c r="CA13" s="34"/>
      <c r="CB13" s="34"/>
      <c r="CC13" s="35"/>
    </row>
    <row r="14" spans="1:81" ht="24" customHeight="1" x14ac:dyDescent="0.25">
      <c r="A14" s="424"/>
      <c r="B14" s="211">
        <v>-1</v>
      </c>
      <c r="C14" s="3"/>
      <c r="D14" s="190" t="s">
        <v>329</v>
      </c>
      <c r="E14" s="191" t="str">
        <f>IF(F14="","",SUM(#REF!,#REF!,#REF!,#REF!,#REF!,#REF!))</f>
        <v/>
      </c>
      <c r="F14" s="200"/>
      <c r="G14" s="75"/>
      <c r="H14" s="76"/>
      <c r="I14" s="76"/>
      <c r="J14" s="310"/>
      <c r="K14" s="201"/>
      <c r="L14" s="183"/>
      <c r="M14" s="183"/>
      <c r="N14" s="183"/>
      <c r="O14" s="183"/>
      <c r="P14" s="183"/>
      <c r="Q14" s="183"/>
      <c r="R14" s="183"/>
      <c r="S14" s="183"/>
      <c r="T14" s="183"/>
      <c r="U14" s="183"/>
      <c r="V14" s="183"/>
      <c r="W14" s="183"/>
      <c r="X14" s="183"/>
      <c r="Y14" s="183"/>
      <c r="Z14" s="202"/>
      <c r="AA14" s="203"/>
      <c r="AB14" s="203"/>
      <c r="AC14" s="203"/>
      <c r="AD14" s="204"/>
      <c r="AE14" s="202"/>
      <c r="AF14" s="203"/>
      <c r="AG14" s="204"/>
      <c r="AH14" s="202"/>
      <c r="AI14" s="203"/>
      <c r="AJ14" s="203"/>
      <c r="AK14" s="203"/>
      <c r="AL14" s="203"/>
      <c r="AM14" s="203"/>
      <c r="AN14" s="203"/>
      <c r="AO14" s="204"/>
      <c r="AP14" s="202"/>
      <c r="AQ14" s="204"/>
      <c r="AR14" s="202"/>
      <c r="AS14" s="203"/>
      <c r="AT14" s="203"/>
      <c r="AU14" s="203"/>
      <c r="AV14" s="203"/>
      <c r="AW14" s="204"/>
      <c r="AX14" s="202"/>
      <c r="AY14" s="203"/>
      <c r="AZ14" s="204"/>
      <c r="BA14" s="205"/>
      <c r="BB14" s="202"/>
      <c r="BC14" s="204"/>
      <c r="BD14" s="205"/>
      <c r="BE14" s="202"/>
      <c r="BF14" s="204"/>
      <c r="BG14" s="205"/>
      <c r="BH14" s="202"/>
      <c r="BI14" s="204"/>
      <c r="BJ14" s="205"/>
      <c r="BK14" s="202"/>
      <c r="BL14" s="204"/>
      <c r="BM14" s="205"/>
      <c r="BN14" s="202"/>
      <c r="BO14" s="316"/>
      <c r="BP14" s="306"/>
      <c r="BQ14" s="319"/>
      <c r="BR14" s="34"/>
      <c r="BS14" s="34"/>
      <c r="BT14" s="34"/>
      <c r="BU14" s="34"/>
      <c r="BV14" s="34"/>
      <c r="BW14" s="34"/>
      <c r="BX14" s="34"/>
      <c r="BY14" s="34"/>
      <c r="BZ14" s="34"/>
      <c r="CA14" s="34"/>
      <c r="CB14" s="34"/>
      <c r="CC14" s="35"/>
    </row>
    <row r="15" spans="1:81" ht="24" customHeight="1" x14ac:dyDescent="0.25">
      <c r="A15" s="424"/>
      <c r="B15" s="207"/>
      <c r="C15" s="208" t="s">
        <v>3</v>
      </c>
      <c r="D15" s="190" t="s">
        <v>330</v>
      </c>
      <c r="E15" s="191">
        <f t="shared" ref="E15:E18" si="1">IF(F15="","",SUM(K15:AZ15,BA15,BD15,BG15,BJ15,BM15))</f>
        <v>10</v>
      </c>
      <c r="F15" s="192" t="s">
        <v>10</v>
      </c>
      <c r="G15" s="75"/>
      <c r="H15" s="76"/>
      <c r="I15" s="76"/>
      <c r="J15" s="310"/>
      <c r="K15" s="193">
        <v>0</v>
      </c>
      <c r="L15" s="198">
        <v>0</v>
      </c>
      <c r="M15" s="195">
        <v>0</v>
      </c>
      <c r="N15" s="195">
        <v>0</v>
      </c>
      <c r="O15" s="195">
        <v>0</v>
      </c>
      <c r="P15" s="195">
        <v>0</v>
      </c>
      <c r="Q15" s="195">
        <v>0</v>
      </c>
      <c r="R15" s="195">
        <v>0</v>
      </c>
      <c r="S15" s="195">
        <v>0</v>
      </c>
      <c r="T15" s="195">
        <v>0</v>
      </c>
      <c r="U15" s="195">
        <v>0</v>
      </c>
      <c r="V15" s="195">
        <v>0</v>
      </c>
      <c r="W15" s="195">
        <v>0</v>
      </c>
      <c r="X15" s="195">
        <v>0</v>
      </c>
      <c r="Y15" s="195">
        <v>0</v>
      </c>
      <c r="Z15" s="196">
        <v>0</v>
      </c>
      <c r="AA15" s="195">
        <v>0</v>
      </c>
      <c r="AB15" s="195">
        <v>0</v>
      </c>
      <c r="AC15" s="195">
        <v>0</v>
      </c>
      <c r="AD15" s="195">
        <v>0</v>
      </c>
      <c r="AE15" s="196">
        <v>0</v>
      </c>
      <c r="AF15" s="195">
        <v>0</v>
      </c>
      <c r="AG15" s="195">
        <v>0</v>
      </c>
      <c r="AH15" s="196">
        <v>0</v>
      </c>
      <c r="AI15" s="195">
        <v>0</v>
      </c>
      <c r="AJ15" s="195">
        <v>0</v>
      </c>
      <c r="AK15" s="195">
        <v>0</v>
      </c>
      <c r="AL15" s="195">
        <v>0</v>
      </c>
      <c r="AM15" s="195">
        <v>0</v>
      </c>
      <c r="AN15" s="195">
        <v>0</v>
      </c>
      <c r="AO15" s="195">
        <v>0</v>
      </c>
      <c r="AP15" s="196">
        <v>0</v>
      </c>
      <c r="AQ15" s="195">
        <v>0</v>
      </c>
      <c r="AR15" s="196">
        <v>0</v>
      </c>
      <c r="AS15" s="195">
        <v>0</v>
      </c>
      <c r="AT15" s="195">
        <v>0</v>
      </c>
      <c r="AU15" s="195">
        <v>0</v>
      </c>
      <c r="AV15" s="195">
        <v>0</v>
      </c>
      <c r="AW15" s="195">
        <v>0</v>
      </c>
      <c r="AX15" s="196">
        <v>0</v>
      </c>
      <c r="AY15" s="195">
        <v>0</v>
      </c>
      <c r="AZ15" s="195">
        <v>0</v>
      </c>
      <c r="BA15" s="196">
        <f>SUM(BB15:BC15)</f>
        <v>3</v>
      </c>
      <c r="BB15" s="196">
        <v>2</v>
      </c>
      <c r="BC15" s="197">
        <v>1</v>
      </c>
      <c r="BD15" s="196">
        <f>SUM(BE15:BF15)</f>
        <v>1</v>
      </c>
      <c r="BE15" s="196">
        <v>1</v>
      </c>
      <c r="BF15" s="197">
        <v>0</v>
      </c>
      <c r="BG15" s="196">
        <f>SUM(BH15:BI15)</f>
        <v>1</v>
      </c>
      <c r="BH15" s="196">
        <v>1</v>
      </c>
      <c r="BI15" s="197">
        <v>0</v>
      </c>
      <c r="BJ15" s="196">
        <f>SUM(BK15:BL15)</f>
        <v>3</v>
      </c>
      <c r="BK15" s="196">
        <v>2</v>
      </c>
      <c r="BL15" s="197">
        <v>1</v>
      </c>
      <c r="BM15" s="196">
        <f>SUM(BN15:BO15)</f>
        <v>2</v>
      </c>
      <c r="BN15" s="196">
        <v>1</v>
      </c>
      <c r="BO15" s="315">
        <v>1</v>
      </c>
      <c r="BP15" s="306"/>
      <c r="BQ15" s="319"/>
      <c r="BR15" s="34"/>
      <c r="BS15" s="34"/>
      <c r="BT15" s="34"/>
      <c r="BU15" s="34"/>
      <c r="BV15" s="34"/>
      <c r="BW15" s="34"/>
      <c r="BX15" s="34"/>
      <c r="BY15" s="34"/>
      <c r="BZ15" s="34"/>
      <c r="CA15" s="34"/>
      <c r="CB15" s="34"/>
      <c r="CC15" s="35"/>
    </row>
    <row r="16" spans="1:81" ht="24" customHeight="1" x14ac:dyDescent="0.25">
      <c r="A16" s="424"/>
      <c r="B16" s="209"/>
      <c r="C16" s="208" t="s">
        <v>6</v>
      </c>
      <c r="D16" s="190" t="s">
        <v>331</v>
      </c>
      <c r="E16" s="191">
        <f t="shared" si="1"/>
        <v>1</v>
      </c>
      <c r="F16" s="192" t="s">
        <v>10</v>
      </c>
      <c r="G16" s="75"/>
      <c r="H16" s="76"/>
      <c r="I16" s="76"/>
      <c r="J16" s="310"/>
      <c r="K16" s="193">
        <v>0</v>
      </c>
      <c r="L16" s="198">
        <v>0</v>
      </c>
      <c r="M16" s="195">
        <v>0</v>
      </c>
      <c r="N16" s="195">
        <v>0</v>
      </c>
      <c r="O16" s="195">
        <v>0</v>
      </c>
      <c r="P16" s="195">
        <v>0</v>
      </c>
      <c r="Q16" s="195">
        <v>0</v>
      </c>
      <c r="R16" s="195">
        <v>0</v>
      </c>
      <c r="S16" s="195">
        <v>0</v>
      </c>
      <c r="T16" s="195">
        <v>0</v>
      </c>
      <c r="U16" s="195">
        <v>0</v>
      </c>
      <c r="V16" s="195">
        <v>0</v>
      </c>
      <c r="W16" s="195">
        <v>0</v>
      </c>
      <c r="X16" s="195">
        <v>0</v>
      </c>
      <c r="Y16" s="195">
        <v>0</v>
      </c>
      <c r="Z16" s="196">
        <v>0</v>
      </c>
      <c r="AA16" s="195">
        <v>0</v>
      </c>
      <c r="AB16" s="195">
        <v>0</v>
      </c>
      <c r="AC16" s="195">
        <v>0</v>
      </c>
      <c r="AD16" s="195">
        <v>0</v>
      </c>
      <c r="AE16" s="196">
        <v>0</v>
      </c>
      <c r="AF16" s="195">
        <v>0</v>
      </c>
      <c r="AG16" s="195">
        <v>0</v>
      </c>
      <c r="AH16" s="196">
        <v>0</v>
      </c>
      <c r="AI16" s="195">
        <v>0</v>
      </c>
      <c r="AJ16" s="195">
        <v>0</v>
      </c>
      <c r="AK16" s="195">
        <v>0</v>
      </c>
      <c r="AL16" s="195">
        <v>0</v>
      </c>
      <c r="AM16" s="195">
        <v>0</v>
      </c>
      <c r="AN16" s="195">
        <v>0</v>
      </c>
      <c r="AO16" s="195">
        <v>0</v>
      </c>
      <c r="AP16" s="196">
        <v>0</v>
      </c>
      <c r="AQ16" s="195">
        <v>0</v>
      </c>
      <c r="AR16" s="196">
        <v>0</v>
      </c>
      <c r="AS16" s="195">
        <v>0</v>
      </c>
      <c r="AT16" s="195">
        <v>0</v>
      </c>
      <c r="AU16" s="195">
        <v>0</v>
      </c>
      <c r="AV16" s="195">
        <v>0</v>
      </c>
      <c r="AW16" s="195">
        <v>0</v>
      </c>
      <c r="AX16" s="196">
        <v>0</v>
      </c>
      <c r="AY16" s="195">
        <v>0</v>
      </c>
      <c r="AZ16" s="195">
        <v>0</v>
      </c>
      <c r="BA16" s="196">
        <f>SUM(BB16:BC16)</f>
        <v>1</v>
      </c>
      <c r="BB16" s="196">
        <v>1</v>
      </c>
      <c r="BC16" s="197">
        <v>0</v>
      </c>
      <c r="BD16" s="196">
        <f>SUM(BE16:BF16)</f>
        <v>0</v>
      </c>
      <c r="BE16" s="196">
        <v>0</v>
      </c>
      <c r="BF16" s="197">
        <v>0</v>
      </c>
      <c r="BG16" s="196">
        <f>SUM(BH16:BI16)</f>
        <v>0</v>
      </c>
      <c r="BH16" s="196">
        <v>0</v>
      </c>
      <c r="BI16" s="197">
        <v>0</v>
      </c>
      <c r="BJ16" s="196">
        <f>SUM(BK16:BL16)</f>
        <v>0</v>
      </c>
      <c r="BK16" s="196">
        <v>0</v>
      </c>
      <c r="BL16" s="197">
        <v>0</v>
      </c>
      <c r="BM16" s="196">
        <f>SUM(BN16:BO16)</f>
        <v>0</v>
      </c>
      <c r="BN16" s="196">
        <v>0</v>
      </c>
      <c r="BO16" s="315">
        <v>0</v>
      </c>
      <c r="BP16" s="306"/>
      <c r="BQ16" s="319"/>
      <c r="BR16" s="34"/>
      <c r="BS16" s="34"/>
      <c r="BT16" s="34"/>
      <c r="BU16" s="34"/>
      <c r="BV16" s="34"/>
      <c r="BW16" s="34"/>
      <c r="BX16" s="34"/>
      <c r="BY16" s="34"/>
      <c r="BZ16" s="34"/>
      <c r="CA16" s="34"/>
      <c r="CB16" s="34"/>
      <c r="CC16" s="35"/>
    </row>
    <row r="17" spans="1:81" ht="24" customHeight="1" x14ac:dyDescent="0.25">
      <c r="A17" s="424"/>
      <c r="B17" s="207"/>
      <c r="C17" s="208" t="s">
        <v>19</v>
      </c>
      <c r="D17" s="190" t="s">
        <v>332</v>
      </c>
      <c r="E17" s="191">
        <f t="shared" si="1"/>
        <v>7</v>
      </c>
      <c r="F17" s="192" t="s">
        <v>10</v>
      </c>
      <c r="G17" s="75"/>
      <c r="H17" s="76"/>
      <c r="I17" s="76"/>
      <c r="J17" s="310"/>
      <c r="K17" s="193">
        <v>0</v>
      </c>
      <c r="L17" s="198">
        <v>0</v>
      </c>
      <c r="M17" s="195">
        <v>0</v>
      </c>
      <c r="N17" s="195">
        <v>0</v>
      </c>
      <c r="O17" s="195">
        <v>0</v>
      </c>
      <c r="P17" s="195">
        <v>0</v>
      </c>
      <c r="Q17" s="195">
        <v>0</v>
      </c>
      <c r="R17" s="195">
        <v>0</v>
      </c>
      <c r="S17" s="195">
        <v>0</v>
      </c>
      <c r="T17" s="195">
        <v>0</v>
      </c>
      <c r="U17" s="195">
        <v>0</v>
      </c>
      <c r="V17" s="195">
        <v>0</v>
      </c>
      <c r="W17" s="195">
        <v>0</v>
      </c>
      <c r="X17" s="195">
        <v>0</v>
      </c>
      <c r="Y17" s="195">
        <v>0</v>
      </c>
      <c r="Z17" s="196">
        <v>0</v>
      </c>
      <c r="AA17" s="195">
        <v>0</v>
      </c>
      <c r="AB17" s="195">
        <v>0</v>
      </c>
      <c r="AC17" s="195">
        <v>0</v>
      </c>
      <c r="AD17" s="195">
        <v>0</v>
      </c>
      <c r="AE17" s="196">
        <v>0</v>
      </c>
      <c r="AF17" s="195">
        <v>0</v>
      </c>
      <c r="AG17" s="195">
        <v>0</v>
      </c>
      <c r="AH17" s="196">
        <v>0</v>
      </c>
      <c r="AI17" s="195">
        <v>0</v>
      </c>
      <c r="AJ17" s="195">
        <v>0</v>
      </c>
      <c r="AK17" s="195">
        <v>0</v>
      </c>
      <c r="AL17" s="195">
        <v>0</v>
      </c>
      <c r="AM17" s="195">
        <v>0</v>
      </c>
      <c r="AN17" s="195">
        <v>0</v>
      </c>
      <c r="AO17" s="195">
        <v>0</v>
      </c>
      <c r="AP17" s="196">
        <v>0</v>
      </c>
      <c r="AQ17" s="195">
        <v>0</v>
      </c>
      <c r="AR17" s="196">
        <v>0</v>
      </c>
      <c r="AS17" s="195">
        <v>0</v>
      </c>
      <c r="AT17" s="195">
        <v>0</v>
      </c>
      <c r="AU17" s="195">
        <v>0</v>
      </c>
      <c r="AV17" s="195">
        <v>0</v>
      </c>
      <c r="AW17" s="195">
        <v>0</v>
      </c>
      <c r="AX17" s="196">
        <v>0</v>
      </c>
      <c r="AY17" s="195">
        <v>0</v>
      </c>
      <c r="AZ17" s="195">
        <v>0</v>
      </c>
      <c r="BA17" s="196">
        <f>SUM(BB17:BC17)</f>
        <v>1</v>
      </c>
      <c r="BB17" s="196">
        <v>0</v>
      </c>
      <c r="BC17" s="197">
        <v>1</v>
      </c>
      <c r="BD17" s="196">
        <f>SUM(BE17:BF17)</f>
        <v>1</v>
      </c>
      <c r="BE17" s="196">
        <v>1</v>
      </c>
      <c r="BF17" s="197">
        <v>0</v>
      </c>
      <c r="BG17" s="196">
        <f>SUM(BH17:BI17)</f>
        <v>0</v>
      </c>
      <c r="BH17" s="196">
        <v>0</v>
      </c>
      <c r="BI17" s="197">
        <v>0</v>
      </c>
      <c r="BJ17" s="196">
        <f>SUM(BK17:BL17)</f>
        <v>3</v>
      </c>
      <c r="BK17" s="196">
        <v>2</v>
      </c>
      <c r="BL17" s="197">
        <v>1</v>
      </c>
      <c r="BM17" s="196">
        <f>SUM(BN17:BO17)</f>
        <v>2</v>
      </c>
      <c r="BN17" s="196">
        <v>1</v>
      </c>
      <c r="BO17" s="315">
        <v>1</v>
      </c>
      <c r="BP17" s="306"/>
      <c r="BQ17" s="319"/>
      <c r="BR17" s="34"/>
      <c r="BS17" s="34"/>
      <c r="BT17" s="34"/>
      <c r="BU17" s="34"/>
      <c r="BV17" s="34"/>
      <c r="BW17" s="34"/>
      <c r="BX17" s="34"/>
      <c r="BY17" s="34"/>
      <c r="BZ17" s="34"/>
      <c r="CA17" s="34"/>
      <c r="CB17" s="34"/>
      <c r="CC17" s="35"/>
    </row>
    <row r="18" spans="1:81" ht="24" customHeight="1" x14ac:dyDescent="0.25">
      <c r="A18" s="424"/>
      <c r="B18" s="212"/>
      <c r="C18" s="208" t="s">
        <v>88</v>
      </c>
      <c r="D18" s="190" t="s">
        <v>333</v>
      </c>
      <c r="E18" s="191">
        <f t="shared" si="1"/>
        <v>2</v>
      </c>
      <c r="F18" s="192" t="s">
        <v>10</v>
      </c>
      <c r="G18" s="75"/>
      <c r="H18" s="76"/>
      <c r="I18" s="76"/>
      <c r="J18" s="310"/>
      <c r="K18" s="193">
        <v>0</v>
      </c>
      <c r="L18" s="198">
        <v>0</v>
      </c>
      <c r="M18" s="195">
        <v>0</v>
      </c>
      <c r="N18" s="195">
        <v>0</v>
      </c>
      <c r="O18" s="195">
        <v>0</v>
      </c>
      <c r="P18" s="195">
        <v>0</v>
      </c>
      <c r="Q18" s="195">
        <v>0</v>
      </c>
      <c r="R18" s="195">
        <v>0</v>
      </c>
      <c r="S18" s="195">
        <v>0</v>
      </c>
      <c r="T18" s="195">
        <v>0</v>
      </c>
      <c r="U18" s="195">
        <v>0</v>
      </c>
      <c r="V18" s="195">
        <v>0</v>
      </c>
      <c r="W18" s="195">
        <v>0</v>
      </c>
      <c r="X18" s="195">
        <v>0</v>
      </c>
      <c r="Y18" s="195">
        <v>0</v>
      </c>
      <c r="Z18" s="196">
        <v>0</v>
      </c>
      <c r="AA18" s="195">
        <v>0</v>
      </c>
      <c r="AB18" s="195">
        <v>0</v>
      </c>
      <c r="AC18" s="195">
        <v>0</v>
      </c>
      <c r="AD18" s="195">
        <v>0</v>
      </c>
      <c r="AE18" s="196">
        <v>0</v>
      </c>
      <c r="AF18" s="195">
        <v>0</v>
      </c>
      <c r="AG18" s="195">
        <v>0</v>
      </c>
      <c r="AH18" s="196">
        <v>0</v>
      </c>
      <c r="AI18" s="195">
        <v>0</v>
      </c>
      <c r="AJ18" s="195">
        <v>0</v>
      </c>
      <c r="AK18" s="195">
        <v>0</v>
      </c>
      <c r="AL18" s="195">
        <v>0</v>
      </c>
      <c r="AM18" s="195">
        <v>0</v>
      </c>
      <c r="AN18" s="195">
        <v>0</v>
      </c>
      <c r="AO18" s="195">
        <v>0</v>
      </c>
      <c r="AP18" s="196">
        <v>0</v>
      </c>
      <c r="AQ18" s="195">
        <v>0</v>
      </c>
      <c r="AR18" s="196">
        <v>0</v>
      </c>
      <c r="AS18" s="195">
        <v>0</v>
      </c>
      <c r="AT18" s="195">
        <v>0</v>
      </c>
      <c r="AU18" s="195">
        <v>0</v>
      </c>
      <c r="AV18" s="195">
        <v>0</v>
      </c>
      <c r="AW18" s="195">
        <v>0</v>
      </c>
      <c r="AX18" s="196">
        <v>0</v>
      </c>
      <c r="AY18" s="195">
        <v>0</v>
      </c>
      <c r="AZ18" s="195">
        <v>0</v>
      </c>
      <c r="BA18" s="196">
        <f>SUM(BB18:BC18)</f>
        <v>1</v>
      </c>
      <c r="BB18" s="196">
        <v>1</v>
      </c>
      <c r="BC18" s="197">
        <v>0</v>
      </c>
      <c r="BD18" s="196">
        <f>SUM(BE18:BF18)</f>
        <v>0</v>
      </c>
      <c r="BE18" s="196">
        <v>0</v>
      </c>
      <c r="BF18" s="197">
        <v>0</v>
      </c>
      <c r="BG18" s="196">
        <f>SUM(BH18:BI18)</f>
        <v>1</v>
      </c>
      <c r="BH18" s="196">
        <v>1</v>
      </c>
      <c r="BI18" s="197">
        <v>0</v>
      </c>
      <c r="BJ18" s="196">
        <f>SUM(BK18:BL18)</f>
        <v>0</v>
      </c>
      <c r="BK18" s="196">
        <v>0</v>
      </c>
      <c r="BL18" s="197">
        <v>0</v>
      </c>
      <c r="BM18" s="196">
        <f>SUM(BN18:BO18)</f>
        <v>0</v>
      </c>
      <c r="BN18" s="196">
        <v>0</v>
      </c>
      <c r="BO18" s="315">
        <v>0</v>
      </c>
      <c r="BP18" s="306"/>
      <c r="BQ18" s="319"/>
      <c r="BR18" s="34"/>
      <c r="BS18" s="34"/>
      <c r="BT18" s="34"/>
      <c r="BU18" s="34"/>
      <c r="BV18" s="34"/>
      <c r="BW18" s="34"/>
      <c r="BX18" s="34"/>
      <c r="BY18" s="34"/>
      <c r="BZ18" s="34"/>
      <c r="CA18" s="34"/>
      <c r="CB18" s="34"/>
      <c r="CC18" s="35"/>
    </row>
    <row r="19" spans="1:81" ht="24" customHeight="1" x14ac:dyDescent="0.25">
      <c r="A19" s="424"/>
      <c r="B19" s="211">
        <v>-2</v>
      </c>
      <c r="C19" s="3"/>
      <c r="D19" s="190" t="s">
        <v>123</v>
      </c>
      <c r="E19" s="191" t="str">
        <f>IF(F19="","",SUM(#REF!,#REF!,#REF!,#REF!,#REF!,#REF!))</f>
        <v/>
      </c>
      <c r="F19" s="200"/>
      <c r="G19" s="75"/>
      <c r="H19" s="76"/>
      <c r="I19" s="76"/>
      <c r="J19" s="310"/>
      <c r="K19" s="201"/>
      <c r="L19" s="183"/>
      <c r="M19" s="183"/>
      <c r="N19" s="183"/>
      <c r="O19" s="183"/>
      <c r="P19" s="183"/>
      <c r="Q19" s="183"/>
      <c r="R19" s="183"/>
      <c r="S19" s="183"/>
      <c r="T19" s="183"/>
      <c r="U19" s="183"/>
      <c r="V19" s="183"/>
      <c r="W19" s="183"/>
      <c r="X19" s="183"/>
      <c r="Y19" s="183"/>
      <c r="Z19" s="202"/>
      <c r="AA19" s="203"/>
      <c r="AB19" s="203"/>
      <c r="AC19" s="203"/>
      <c r="AD19" s="204"/>
      <c r="AE19" s="202"/>
      <c r="AF19" s="203"/>
      <c r="AG19" s="204"/>
      <c r="AH19" s="202"/>
      <c r="AI19" s="203"/>
      <c r="AJ19" s="203"/>
      <c r="AK19" s="203"/>
      <c r="AL19" s="203"/>
      <c r="AM19" s="203"/>
      <c r="AN19" s="203"/>
      <c r="AO19" s="204"/>
      <c r="AP19" s="202"/>
      <c r="AQ19" s="204"/>
      <c r="AR19" s="202"/>
      <c r="AS19" s="203"/>
      <c r="AT19" s="203"/>
      <c r="AU19" s="203"/>
      <c r="AV19" s="203"/>
      <c r="AW19" s="204"/>
      <c r="AX19" s="202"/>
      <c r="AY19" s="203"/>
      <c r="AZ19" s="204"/>
      <c r="BA19" s="205"/>
      <c r="BB19" s="202"/>
      <c r="BC19" s="204"/>
      <c r="BD19" s="205"/>
      <c r="BE19" s="202"/>
      <c r="BF19" s="204"/>
      <c r="BG19" s="205"/>
      <c r="BH19" s="202"/>
      <c r="BI19" s="204"/>
      <c r="BJ19" s="205"/>
      <c r="BK19" s="202"/>
      <c r="BL19" s="204"/>
      <c r="BM19" s="205"/>
      <c r="BN19" s="202"/>
      <c r="BO19" s="316"/>
      <c r="BP19" s="306"/>
      <c r="BQ19" s="319"/>
      <c r="BR19" s="34"/>
      <c r="BS19" s="34"/>
      <c r="BT19" s="34"/>
      <c r="BU19" s="34"/>
      <c r="BV19" s="34"/>
      <c r="BW19" s="34"/>
      <c r="BX19" s="34"/>
      <c r="BY19" s="34"/>
      <c r="BZ19" s="34"/>
      <c r="CA19" s="34"/>
      <c r="CB19" s="34"/>
      <c r="CC19" s="35"/>
    </row>
    <row r="20" spans="1:81" ht="24" customHeight="1" x14ac:dyDescent="0.25">
      <c r="A20" s="424"/>
      <c r="B20" s="207"/>
      <c r="C20" s="208" t="s">
        <v>51</v>
      </c>
      <c r="D20" s="190" t="s">
        <v>124</v>
      </c>
      <c r="E20" s="191">
        <f t="shared" ref="E20:E24" si="2">IF(F20="","",SUM(K20:AZ20,BA20,BD20,BG20,BJ20,BM20))</f>
        <v>8</v>
      </c>
      <c r="F20" s="192" t="s">
        <v>10</v>
      </c>
      <c r="G20" s="75"/>
      <c r="H20" s="76"/>
      <c r="I20" s="76"/>
      <c r="J20" s="310"/>
      <c r="K20" s="193">
        <v>0</v>
      </c>
      <c r="L20" s="198">
        <v>0</v>
      </c>
      <c r="M20" s="195">
        <v>0</v>
      </c>
      <c r="N20" s="195">
        <v>0</v>
      </c>
      <c r="O20" s="195">
        <v>0</v>
      </c>
      <c r="P20" s="195">
        <v>0</v>
      </c>
      <c r="Q20" s="195">
        <v>0</v>
      </c>
      <c r="R20" s="195">
        <v>0</v>
      </c>
      <c r="S20" s="195">
        <v>0</v>
      </c>
      <c r="T20" s="195">
        <v>0</v>
      </c>
      <c r="U20" s="195">
        <v>0</v>
      </c>
      <c r="V20" s="195">
        <v>0</v>
      </c>
      <c r="W20" s="195">
        <v>0</v>
      </c>
      <c r="X20" s="195">
        <v>0</v>
      </c>
      <c r="Y20" s="195">
        <v>0</v>
      </c>
      <c r="Z20" s="196">
        <v>0</v>
      </c>
      <c r="AA20" s="195">
        <v>0</v>
      </c>
      <c r="AB20" s="195">
        <v>0</v>
      </c>
      <c r="AC20" s="195">
        <v>0</v>
      </c>
      <c r="AD20" s="195">
        <v>0</v>
      </c>
      <c r="AE20" s="196">
        <v>0</v>
      </c>
      <c r="AF20" s="195">
        <v>0</v>
      </c>
      <c r="AG20" s="195">
        <v>0</v>
      </c>
      <c r="AH20" s="196">
        <v>0</v>
      </c>
      <c r="AI20" s="195">
        <v>0</v>
      </c>
      <c r="AJ20" s="195">
        <v>0</v>
      </c>
      <c r="AK20" s="195">
        <v>0</v>
      </c>
      <c r="AL20" s="195">
        <v>0</v>
      </c>
      <c r="AM20" s="195">
        <v>0</v>
      </c>
      <c r="AN20" s="195">
        <v>0</v>
      </c>
      <c r="AO20" s="195">
        <v>0</v>
      </c>
      <c r="AP20" s="196">
        <v>0</v>
      </c>
      <c r="AQ20" s="195">
        <v>0</v>
      </c>
      <c r="AR20" s="196">
        <v>0</v>
      </c>
      <c r="AS20" s="195">
        <v>0</v>
      </c>
      <c r="AT20" s="195">
        <v>0</v>
      </c>
      <c r="AU20" s="195">
        <v>0</v>
      </c>
      <c r="AV20" s="195">
        <v>0</v>
      </c>
      <c r="AW20" s="195">
        <v>0</v>
      </c>
      <c r="AX20" s="196">
        <v>0</v>
      </c>
      <c r="AY20" s="195">
        <v>0</v>
      </c>
      <c r="AZ20" s="195">
        <v>0</v>
      </c>
      <c r="BA20" s="196">
        <f>SUM(BB20:BC20)</f>
        <v>8</v>
      </c>
      <c r="BB20" s="196">
        <v>8</v>
      </c>
      <c r="BC20" s="197">
        <v>0</v>
      </c>
      <c r="BD20" s="196">
        <f>SUM(BE20:BF20)</f>
        <v>0</v>
      </c>
      <c r="BE20" s="196">
        <v>0</v>
      </c>
      <c r="BF20" s="197">
        <v>0</v>
      </c>
      <c r="BG20" s="196">
        <f>SUM(BH20:BI20)</f>
        <v>0</v>
      </c>
      <c r="BH20" s="196">
        <v>0</v>
      </c>
      <c r="BI20" s="197">
        <v>0</v>
      </c>
      <c r="BJ20" s="196">
        <f>SUM(BK20:BL20)</f>
        <v>0</v>
      </c>
      <c r="BK20" s="196">
        <v>0</v>
      </c>
      <c r="BL20" s="197">
        <v>0</v>
      </c>
      <c r="BM20" s="196">
        <f>SUM(BN20:BO20)</f>
        <v>0</v>
      </c>
      <c r="BN20" s="196">
        <v>0</v>
      </c>
      <c r="BO20" s="315">
        <v>0</v>
      </c>
      <c r="BP20" s="306"/>
      <c r="BQ20" s="319"/>
      <c r="BR20" s="34"/>
      <c r="BS20" s="34"/>
      <c r="BT20" s="34"/>
      <c r="BU20" s="34"/>
      <c r="BV20" s="34"/>
      <c r="BW20" s="34"/>
      <c r="BX20" s="34"/>
      <c r="BY20" s="34"/>
      <c r="BZ20" s="34"/>
      <c r="CA20" s="34"/>
      <c r="CB20" s="34"/>
      <c r="CC20" s="35"/>
    </row>
    <row r="21" spans="1:81" ht="24" customHeight="1" x14ac:dyDescent="0.25">
      <c r="A21" s="424"/>
      <c r="B21" s="209"/>
      <c r="C21" s="208" t="s">
        <v>52</v>
      </c>
      <c r="D21" s="190" t="s">
        <v>125</v>
      </c>
      <c r="E21" s="191">
        <f t="shared" si="2"/>
        <v>8</v>
      </c>
      <c r="F21" s="192" t="s">
        <v>10</v>
      </c>
      <c r="G21" s="75"/>
      <c r="H21" s="76"/>
      <c r="I21" s="76"/>
      <c r="J21" s="310"/>
      <c r="K21" s="193">
        <v>0</v>
      </c>
      <c r="L21" s="198">
        <v>0</v>
      </c>
      <c r="M21" s="195">
        <v>0</v>
      </c>
      <c r="N21" s="195">
        <v>0</v>
      </c>
      <c r="O21" s="195">
        <v>0</v>
      </c>
      <c r="P21" s="195">
        <v>0</v>
      </c>
      <c r="Q21" s="195">
        <v>0</v>
      </c>
      <c r="R21" s="195">
        <v>0</v>
      </c>
      <c r="S21" s="195">
        <v>0</v>
      </c>
      <c r="T21" s="195">
        <v>0</v>
      </c>
      <c r="U21" s="195">
        <v>0</v>
      </c>
      <c r="V21" s="195">
        <v>0</v>
      </c>
      <c r="W21" s="195">
        <v>0</v>
      </c>
      <c r="X21" s="195">
        <v>0</v>
      </c>
      <c r="Y21" s="195">
        <v>0</v>
      </c>
      <c r="Z21" s="196">
        <v>0</v>
      </c>
      <c r="AA21" s="195">
        <v>0</v>
      </c>
      <c r="AB21" s="195">
        <v>0</v>
      </c>
      <c r="AC21" s="195">
        <v>0</v>
      </c>
      <c r="AD21" s="195">
        <v>0</v>
      </c>
      <c r="AE21" s="196">
        <v>0</v>
      </c>
      <c r="AF21" s="195">
        <v>0</v>
      </c>
      <c r="AG21" s="195">
        <v>0</v>
      </c>
      <c r="AH21" s="196">
        <v>0</v>
      </c>
      <c r="AI21" s="195">
        <v>0</v>
      </c>
      <c r="AJ21" s="195">
        <v>0</v>
      </c>
      <c r="AK21" s="195">
        <v>0</v>
      </c>
      <c r="AL21" s="195">
        <v>0</v>
      </c>
      <c r="AM21" s="195">
        <v>0</v>
      </c>
      <c r="AN21" s="195">
        <v>0</v>
      </c>
      <c r="AO21" s="195">
        <v>0</v>
      </c>
      <c r="AP21" s="196">
        <v>0</v>
      </c>
      <c r="AQ21" s="195">
        <v>0</v>
      </c>
      <c r="AR21" s="196">
        <v>0</v>
      </c>
      <c r="AS21" s="195">
        <v>0</v>
      </c>
      <c r="AT21" s="195">
        <v>0</v>
      </c>
      <c r="AU21" s="195">
        <v>0</v>
      </c>
      <c r="AV21" s="195">
        <v>0</v>
      </c>
      <c r="AW21" s="195">
        <v>0</v>
      </c>
      <c r="AX21" s="196">
        <v>0</v>
      </c>
      <c r="AY21" s="195">
        <v>0</v>
      </c>
      <c r="AZ21" s="195">
        <v>0</v>
      </c>
      <c r="BA21" s="196">
        <f>SUM(BB21:BC21)</f>
        <v>0</v>
      </c>
      <c r="BB21" s="196">
        <v>0</v>
      </c>
      <c r="BC21" s="197">
        <v>0</v>
      </c>
      <c r="BD21" s="196">
        <f>SUM(BE21:BF21)</f>
        <v>4</v>
      </c>
      <c r="BE21" s="196">
        <v>4</v>
      </c>
      <c r="BF21" s="197">
        <v>0</v>
      </c>
      <c r="BG21" s="196">
        <f>SUM(BH21:BI21)</f>
        <v>0</v>
      </c>
      <c r="BH21" s="196">
        <v>0</v>
      </c>
      <c r="BI21" s="197">
        <v>0</v>
      </c>
      <c r="BJ21" s="196">
        <f>SUM(BK21:BL21)</f>
        <v>0</v>
      </c>
      <c r="BK21" s="196">
        <v>0</v>
      </c>
      <c r="BL21" s="197">
        <v>0</v>
      </c>
      <c r="BM21" s="196">
        <f>SUM(BN21:BO21)</f>
        <v>4</v>
      </c>
      <c r="BN21" s="196">
        <v>2</v>
      </c>
      <c r="BO21" s="315">
        <v>2</v>
      </c>
      <c r="BP21" s="306"/>
      <c r="BQ21" s="319"/>
      <c r="BR21" s="34"/>
      <c r="BS21" s="34"/>
      <c r="BT21" s="34"/>
      <c r="BU21" s="34"/>
      <c r="BV21" s="34"/>
      <c r="BW21" s="34"/>
      <c r="BX21" s="34"/>
      <c r="BY21" s="34"/>
      <c r="BZ21" s="34"/>
      <c r="CA21" s="34"/>
      <c r="CB21" s="34"/>
      <c r="CC21" s="35"/>
    </row>
    <row r="22" spans="1:81" ht="24" customHeight="1" x14ac:dyDescent="0.25">
      <c r="A22" s="424"/>
      <c r="B22" s="207"/>
      <c r="C22" s="208" t="s">
        <v>121</v>
      </c>
      <c r="D22" s="190" t="s">
        <v>175</v>
      </c>
      <c r="E22" s="191">
        <f t="shared" si="2"/>
        <v>6</v>
      </c>
      <c r="F22" s="192" t="s">
        <v>10</v>
      </c>
      <c r="G22" s="75"/>
      <c r="H22" s="76"/>
      <c r="I22" s="76"/>
      <c r="J22" s="310"/>
      <c r="K22" s="193">
        <v>0</v>
      </c>
      <c r="L22" s="198">
        <v>0</v>
      </c>
      <c r="M22" s="195">
        <v>0</v>
      </c>
      <c r="N22" s="195">
        <v>0</v>
      </c>
      <c r="O22" s="195">
        <v>0</v>
      </c>
      <c r="P22" s="195">
        <v>0</v>
      </c>
      <c r="Q22" s="195">
        <v>0</v>
      </c>
      <c r="R22" s="195">
        <v>0</v>
      </c>
      <c r="S22" s="195">
        <v>0</v>
      </c>
      <c r="T22" s="195">
        <v>0</v>
      </c>
      <c r="U22" s="195">
        <v>0</v>
      </c>
      <c r="V22" s="195">
        <v>0</v>
      </c>
      <c r="W22" s="195">
        <v>0</v>
      </c>
      <c r="X22" s="195">
        <v>0</v>
      </c>
      <c r="Y22" s="195">
        <v>0</v>
      </c>
      <c r="Z22" s="196">
        <v>0</v>
      </c>
      <c r="AA22" s="195">
        <v>0</v>
      </c>
      <c r="AB22" s="195">
        <v>0</v>
      </c>
      <c r="AC22" s="195">
        <v>0</v>
      </c>
      <c r="AD22" s="195">
        <v>0</v>
      </c>
      <c r="AE22" s="196">
        <v>0</v>
      </c>
      <c r="AF22" s="195">
        <v>0</v>
      </c>
      <c r="AG22" s="195">
        <v>0</v>
      </c>
      <c r="AH22" s="196">
        <v>0</v>
      </c>
      <c r="AI22" s="195">
        <v>0</v>
      </c>
      <c r="AJ22" s="195">
        <v>0</v>
      </c>
      <c r="AK22" s="195">
        <v>0</v>
      </c>
      <c r="AL22" s="195">
        <v>0</v>
      </c>
      <c r="AM22" s="195">
        <v>0</v>
      </c>
      <c r="AN22" s="195">
        <v>0</v>
      </c>
      <c r="AO22" s="195">
        <v>0</v>
      </c>
      <c r="AP22" s="196">
        <v>0</v>
      </c>
      <c r="AQ22" s="195">
        <v>0</v>
      </c>
      <c r="AR22" s="196">
        <v>0</v>
      </c>
      <c r="AS22" s="195">
        <v>0</v>
      </c>
      <c r="AT22" s="195">
        <v>0</v>
      </c>
      <c r="AU22" s="195">
        <v>0</v>
      </c>
      <c r="AV22" s="195">
        <v>0</v>
      </c>
      <c r="AW22" s="195">
        <v>0</v>
      </c>
      <c r="AX22" s="196">
        <v>0</v>
      </c>
      <c r="AY22" s="195">
        <v>0</v>
      </c>
      <c r="AZ22" s="195">
        <v>0</v>
      </c>
      <c r="BA22" s="196">
        <f>SUM(BB22:BC22)</f>
        <v>0</v>
      </c>
      <c r="BB22" s="196">
        <v>0</v>
      </c>
      <c r="BC22" s="197">
        <v>0</v>
      </c>
      <c r="BD22" s="196">
        <f>SUM(BE22:BF22)</f>
        <v>0</v>
      </c>
      <c r="BE22" s="196">
        <v>0</v>
      </c>
      <c r="BF22" s="197">
        <v>0</v>
      </c>
      <c r="BG22" s="196">
        <f>SUM(BH22:BI22)</f>
        <v>0</v>
      </c>
      <c r="BH22" s="196">
        <v>0</v>
      </c>
      <c r="BI22" s="197">
        <v>0</v>
      </c>
      <c r="BJ22" s="196">
        <f>SUM(BK22:BL22)</f>
        <v>6</v>
      </c>
      <c r="BK22" s="196">
        <v>4</v>
      </c>
      <c r="BL22" s="197">
        <v>2</v>
      </c>
      <c r="BM22" s="196">
        <f>SUM(BN22:BO22)</f>
        <v>0</v>
      </c>
      <c r="BN22" s="196">
        <v>0</v>
      </c>
      <c r="BO22" s="315">
        <v>0</v>
      </c>
      <c r="BP22" s="306"/>
      <c r="BQ22" s="319"/>
      <c r="BR22" s="34"/>
      <c r="BS22" s="34"/>
      <c r="BT22" s="34"/>
      <c r="BU22" s="34"/>
      <c r="BV22" s="34"/>
      <c r="BW22" s="34"/>
      <c r="BX22" s="34"/>
      <c r="BY22" s="34"/>
      <c r="BZ22" s="34"/>
      <c r="CA22" s="34"/>
      <c r="CB22" s="34"/>
      <c r="CC22" s="35"/>
    </row>
    <row r="23" spans="1:81" ht="24" customHeight="1" x14ac:dyDescent="0.25">
      <c r="A23" s="424"/>
      <c r="B23" s="207"/>
      <c r="C23" s="208" t="s">
        <v>122</v>
      </c>
      <c r="D23" s="190" t="s">
        <v>176</v>
      </c>
      <c r="E23" s="191">
        <f t="shared" si="2"/>
        <v>2</v>
      </c>
      <c r="F23" s="192" t="s">
        <v>10</v>
      </c>
      <c r="G23" s="75"/>
      <c r="H23" s="76"/>
      <c r="I23" s="76"/>
      <c r="J23" s="310"/>
      <c r="K23" s="193">
        <v>0</v>
      </c>
      <c r="L23" s="198">
        <v>0</v>
      </c>
      <c r="M23" s="195">
        <v>0</v>
      </c>
      <c r="N23" s="195">
        <v>0</v>
      </c>
      <c r="O23" s="195">
        <v>0</v>
      </c>
      <c r="P23" s="195">
        <v>0</v>
      </c>
      <c r="Q23" s="195">
        <v>0</v>
      </c>
      <c r="R23" s="195">
        <v>0</v>
      </c>
      <c r="S23" s="195">
        <v>0</v>
      </c>
      <c r="T23" s="195">
        <v>0</v>
      </c>
      <c r="U23" s="195">
        <v>0</v>
      </c>
      <c r="V23" s="195">
        <v>0</v>
      </c>
      <c r="W23" s="195">
        <v>0</v>
      </c>
      <c r="X23" s="195">
        <v>0</v>
      </c>
      <c r="Y23" s="195">
        <v>0</v>
      </c>
      <c r="Z23" s="196">
        <v>0</v>
      </c>
      <c r="AA23" s="195">
        <v>0</v>
      </c>
      <c r="AB23" s="195">
        <v>0</v>
      </c>
      <c r="AC23" s="195">
        <v>0</v>
      </c>
      <c r="AD23" s="195">
        <v>0</v>
      </c>
      <c r="AE23" s="196">
        <v>0</v>
      </c>
      <c r="AF23" s="195">
        <v>0</v>
      </c>
      <c r="AG23" s="195">
        <v>0</v>
      </c>
      <c r="AH23" s="196">
        <v>0</v>
      </c>
      <c r="AI23" s="195">
        <v>0</v>
      </c>
      <c r="AJ23" s="195">
        <v>0</v>
      </c>
      <c r="AK23" s="195">
        <v>0</v>
      </c>
      <c r="AL23" s="195">
        <v>0</v>
      </c>
      <c r="AM23" s="195">
        <v>0</v>
      </c>
      <c r="AN23" s="195">
        <v>0</v>
      </c>
      <c r="AO23" s="195">
        <v>0</v>
      </c>
      <c r="AP23" s="196">
        <v>0</v>
      </c>
      <c r="AQ23" s="195">
        <v>0</v>
      </c>
      <c r="AR23" s="196">
        <v>0</v>
      </c>
      <c r="AS23" s="195">
        <v>0</v>
      </c>
      <c r="AT23" s="195">
        <v>0</v>
      </c>
      <c r="AU23" s="195">
        <v>0</v>
      </c>
      <c r="AV23" s="195">
        <v>0</v>
      </c>
      <c r="AW23" s="195">
        <v>0</v>
      </c>
      <c r="AX23" s="196">
        <v>0</v>
      </c>
      <c r="AY23" s="195">
        <v>0</v>
      </c>
      <c r="AZ23" s="195">
        <v>0</v>
      </c>
      <c r="BA23" s="196">
        <f>SUM(BB23:BC23)</f>
        <v>2</v>
      </c>
      <c r="BB23" s="196">
        <v>0</v>
      </c>
      <c r="BC23" s="197">
        <v>2</v>
      </c>
      <c r="BD23" s="196">
        <f>SUM(BE23:BF23)</f>
        <v>0</v>
      </c>
      <c r="BE23" s="196">
        <v>0</v>
      </c>
      <c r="BF23" s="197">
        <v>0</v>
      </c>
      <c r="BG23" s="196">
        <f>SUM(BH23:BI23)</f>
        <v>0</v>
      </c>
      <c r="BH23" s="196">
        <v>0</v>
      </c>
      <c r="BI23" s="197">
        <v>0</v>
      </c>
      <c r="BJ23" s="196">
        <f>SUM(BK23:BL23)</f>
        <v>0</v>
      </c>
      <c r="BK23" s="196">
        <v>0</v>
      </c>
      <c r="BL23" s="197">
        <v>0</v>
      </c>
      <c r="BM23" s="196">
        <f>SUM(BN23:BO23)</f>
        <v>0</v>
      </c>
      <c r="BN23" s="196">
        <v>0</v>
      </c>
      <c r="BO23" s="315">
        <v>0</v>
      </c>
      <c r="BP23" s="306"/>
      <c r="BQ23" s="319"/>
      <c r="BR23" s="34"/>
      <c r="BS23" s="34"/>
      <c r="BT23" s="34"/>
      <c r="BU23" s="34"/>
      <c r="BV23" s="34"/>
      <c r="BW23" s="34"/>
      <c r="BX23" s="34"/>
      <c r="BY23" s="34"/>
      <c r="BZ23" s="34"/>
      <c r="CA23" s="34"/>
      <c r="CB23" s="34"/>
      <c r="CC23" s="35"/>
    </row>
    <row r="24" spans="1:81" ht="28.5" customHeight="1" x14ac:dyDescent="0.25">
      <c r="A24" s="424"/>
      <c r="B24" s="213"/>
      <c r="C24" s="208" t="s">
        <v>13</v>
      </c>
      <c r="D24" s="190" t="s">
        <v>334</v>
      </c>
      <c r="E24" s="191">
        <f t="shared" si="2"/>
        <v>2</v>
      </c>
      <c r="F24" s="192" t="s">
        <v>10</v>
      </c>
      <c r="G24" s="75"/>
      <c r="H24" s="76"/>
      <c r="I24" s="76"/>
      <c r="J24" s="310"/>
      <c r="K24" s="193">
        <v>0</v>
      </c>
      <c r="L24" s="198">
        <v>0</v>
      </c>
      <c r="M24" s="195">
        <v>0</v>
      </c>
      <c r="N24" s="195">
        <v>0</v>
      </c>
      <c r="O24" s="195">
        <v>0</v>
      </c>
      <c r="P24" s="195">
        <v>0</v>
      </c>
      <c r="Q24" s="195">
        <v>0</v>
      </c>
      <c r="R24" s="195">
        <v>0</v>
      </c>
      <c r="S24" s="195">
        <v>0</v>
      </c>
      <c r="T24" s="195">
        <v>0</v>
      </c>
      <c r="U24" s="195">
        <v>0</v>
      </c>
      <c r="V24" s="195">
        <v>0</v>
      </c>
      <c r="W24" s="195">
        <v>0</v>
      </c>
      <c r="X24" s="195">
        <v>0</v>
      </c>
      <c r="Y24" s="195">
        <v>0</v>
      </c>
      <c r="Z24" s="196">
        <v>0</v>
      </c>
      <c r="AA24" s="195">
        <v>0</v>
      </c>
      <c r="AB24" s="195">
        <v>0</v>
      </c>
      <c r="AC24" s="195">
        <v>0</v>
      </c>
      <c r="AD24" s="195">
        <v>0</v>
      </c>
      <c r="AE24" s="196">
        <v>0</v>
      </c>
      <c r="AF24" s="195">
        <v>0</v>
      </c>
      <c r="AG24" s="195">
        <v>0</v>
      </c>
      <c r="AH24" s="196">
        <v>0</v>
      </c>
      <c r="AI24" s="195">
        <v>0</v>
      </c>
      <c r="AJ24" s="195">
        <v>0</v>
      </c>
      <c r="AK24" s="195">
        <v>0</v>
      </c>
      <c r="AL24" s="195">
        <v>0</v>
      </c>
      <c r="AM24" s="195">
        <v>0</v>
      </c>
      <c r="AN24" s="195">
        <v>0</v>
      </c>
      <c r="AO24" s="195">
        <v>0</v>
      </c>
      <c r="AP24" s="196">
        <v>0</v>
      </c>
      <c r="AQ24" s="195">
        <v>0</v>
      </c>
      <c r="AR24" s="196">
        <v>0</v>
      </c>
      <c r="AS24" s="195">
        <v>0</v>
      </c>
      <c r="AT24" s="195">
        <v>0</v>
      </c>
      <c r="AU24" s="195">
        <v>0</v>
      </c>
      <c r="AV24" s="195">
        <v>0</v>
      </c>
      <c r="AW24" s="195">
        <v>0</v>
      </c>
      <c r="AX24" s="196">
        <v>0</v>
      </c>
      <c r="AY24" s="195">
        <v>0</v>
      </c>
      <c r="AZ24" s="195">
        <v>0</v>
      </c>
      <c r="BA24" s="196">
        <f>SUM(BB24:BC24)</f>
        <v>0</v>
      </c>
      <c r="BB24" s="196">
        <v>0</v>
      </c>
      <c r="BC24" s="197">
        <v>0</v>
      </c>
      <c r="BD24" s="196">
        <f>SUM(BE24:BF24)</f>
        <v>0</v>
      </c>
      <c r="BE24" s="196">
        <v>0</v>
      </c>
      <c r="BF24" s="197">
        <v>0</v>
      </c>
      <c r="BG24" s="196">
        <f>SUM(BH24:BI24)</f>
        <v>2</v>
      </c>
      <c r="BH24" s="196">
        <v>2</v>
      </c>
      <c r="BI24" s="197">
        <v>0</v>
      </c>
      <c r="BJ24" s="196">
        <f>SUM(BK24:BL24)</f>
        <v>0</v>
      </c>
      <c r="BK24" s="196">
        <v>0</v>
      </c>
      <c r="BL24" s="197">
        <v>0</v>
      </c>
      <c r="BM24" s="196">
        <f>SUM(BN24:BO24)</f>
        <v>0</v>
      </c>
      <c r="BN24" s="196">
        <v>0</v>
      </c>
      <c r="BO24" s="315">
        <v>0</v>
      </c>
      <c r="BP24" s="306"/>
      <c r="BQ24" s="319"/>
      <c r="BR24" s="34"/>
      <c r="BS24" s="34"/>
      <c r="BT24" s="34"/>
      <c r="BU24" s="34"/>
      <c r="BV24" s="34"/>
      <c r="BW24" s="34"/>
      <c r="BX24" s="34"/>
      <c r="BY24" s="34"/>
      <c r="BZ24" s="34"/>
      <c r="CA24" s="34"/>
      <c r="CB24" s="34"/>
      <c r="CC24" s="35"/>
    </row>
    <row r="25" spans="1:81" ht="24" customHeight="1" x14ac:dyDescent="0.25">
      <c r="A25" s="424"/>
      <c r="B25" s="211">
        <v>-3</v>
      </c>
      <c r="C25" s="3"/>
      <c r="D25" s="190" t="s">
        <v>126</v>
      </c>
      <c r="E25" s="191" t="str">
        <f>IF(F25="","",SUM(#REF!,#REF!,#REF!,#REF!,#REF!,#REF!))</f>
        <v/>
      </c>
      <c r="F25" s="200"/>
      <c r="G25" s="75"/>
      <c r="H25" s="76"/>
      <c r="I25" s="76"/>
      <c r="J25" s="310"/>
      <c r="K25" s="201"/>
      <c r="L25" s="183"/>
      <c r="M25" s="183"/>
      <c r="N25" s="183"/>
      <c r="O25" s="183"/>
      <c r="P25" s="183"/>
      <c r="Q25" s="183"/>
      <c r="R25" s="183"/>
      <c r="S25" s="183"/>
      <c r="T25" s="183"/>
      <c r="U25" s="183"/>
      <c r="V25" s="183"/>
      <c r="W25" s="183"/>
      <c r="X25" s="183"/>
      <c r="Y25" s="183"/>
      <c r="Z25" s="202"/>
      <c r="AA25" s="203"/>
      <c r="AB25" s="203"/>
      <c r="AC25" s="203"/>
      <c r="AD25" s="204"/>
      <c r="AE25" s="202"/>
      <c r="AF25" s="203"/>
      <c r="AG25" s="204"/>
      <c r="AH25" s="202"/>
      <c r="AI25" s="203"/>
      <c r="AJ25" s="203"/>
      <c r="AK25" s="203"/>
      <c r="AL25" s="203"/>
      <c r="AM25" s="203"/>
      <c r="AN25" s="203"/>
      <c r="AO25" s="204"/>
      <c r="AP25" s="202"/>
      <c r="AQ25" s="204"/>
      <c r="AR25" s="202"/>
      <c r="AS25" s="203"/>
      <c r="AT25" s="203"/>
      <c r="AU25" s="203"/>
      <c r="AV25" s="203"/>
      <c r="AW25" s="204"/>
      <c r="AX25" s="202"/>
      <c r="AY25" s="203"/>
      <c r="AZ25" s="204"/>
      <c r="BA25" s="205"/>
      <c r="BB25" s="202"/>
      <c r="BC25" s="204"/>
      <c r="BD25" s="205"/>
      <c r="BE25" s="202"/>
      <c r="BF25" s="204"/>
      <c r="BG25" s="205"/>
      <c r="BH25" s="202"/>
      <c r="BI25" s="204"/>
      <c r="BJ25" s="205"/>
      <c r="BK25" s="202"/>
      <c r="BL25" s="204"/>
      <c r="BM25" s="205"/>
      <c r="BN25" s="202"/>
      <c r="BO25" s="316"/>
      <c r="BP25" s="306"/>
      <c r="BQ25" s="319"/>
      <c r="BR25" s="34"/>
      <c r="BS25" s="34"/>
      <c r="BT25" s="34"/>
      <c r="BU25" s="34"/>
      <c r="BV25" s="34"/>
      <c r="BW25" s="34"/>
      <c r="BX25" s="34"/>
      <c r="BY25" s="34"/>
      <c r="BZ25" s="34"/>
      <c r="CA25" s="34"/>
      <c r="CB25" s="34"/>
      <c r="CC25" s="35"/>
    </row>
    <row r="26" spans="1:81" ht="24" customHeight="1" x14ac:dyDescent="0.25">
      <c r="A26" s="424"/>
      <c r="B26" s="209"/>
      <c r="C26" s="208" t="s">
        <v>51</v>
      </c>
      <c r="D26" s="190" t="s">
        <v>127</v>
      </c>
      <c r="E26" s="191">
        <f t="shared" ref="E26:E29" si="3">IF(F26="","",SUM(K26:AZ26,BA26,BD26,BG26,BJ26,BM26))</f>
        <v>6</v>
      </c>
      <c r="F26" s="192" t="s">
        <v>10</v>
      </c>
      <c r="G26" s="75"/>
      <c r="H26" s="76"/>
      <c r="I26" s="76"/>
      <c r="J26" s="310"/>
      <c r="K26" s="193">
        <v>0</v>
      </c>
      <c r="L26" s="198">
        <v>0</v>
      </c>
      <c r="M26" s="195">
        <v>0</v>
      </c>
      <c r="N26" s="195">
        <v>0</v>
      </c>
      <c r="O26" s="195">
        <v>0</v>
      </c>
      <c r="P26" s="195">
        <v>0</v>
      </c>
      <c r="Q26" s="195">
        <v>0</v>
      </c>
      <c r="R26" s="195">
        <v>0</v>
      </c>
      <c r="S26" s="195">
        <v>0</v>
      </c>
      <c r="T26" s="195">
        <v>0</v>
      </c>
      <c r="U26" s="195">
        <v>0</v>
      </c>
      <c r="V26" s="195">
        <v>0</v>
      </c>
      <c r="W26" s="195">
        <v>0</v>
      </c>
      <c r="X26" s="195">
        <v>0</v>
      </c>
      <c r="Y26" s="195">
        <v>0</v>
      </c>
      <c r="Z26" s="196">
        <v>0</v>
      </c>
      <c r="AA26" s="195">
        <v>0</v>
      </c>
      <c r="AB26" s="195">
        <v>0</v>
      </c>
      <c r="AC26" s="195">
        <v>0</v>
      </c>
      <c r="AD26" s="195">
        <v>0</v>
      </c>
      <c r="AE26" s="196">
        <v>0</v>
      </c>
      <c r="AF26" s="195">
        <v>0</v>
      </c>
      <c r="AG26" s="195">
        <v>0</v>
      </c>
      <c r="AH26" s="196">
        <v>0</v>
      </c>
      <c r="AI26" s="195">
        <v>0</v>
      </c>
      <c r="AJ26" s="195">
        <v>0</v>
      </c>
      <c r="AK26" s="195">
        <v>0</v>
      </c>
      <c r="AL26" s="195">
        <v>0</v>
      </c>
      <c r="AM26" s="195">
        <v>0</v>
      </c>
      <c r="AN26" s="195">
        <v>0</v>
      </c>
      <c r="AO26" s="195">
        <v>0</v>
      </c>
      <c r="AP26" s="196">
        <v>0</v>
      </c>
      <c r="AQ26" s="195">
        <v>0</v>
      </c>
      <c r="AR26" s="196">
        <v>0</v>
      </c>
      <c r="AS26" s="195">
        <v>0</v>
      </c>
      <c r="AT26" s="195">
        <v>0</v>
      </c>
      <c r="AU26" s="195">
        <v>0</v>
      </c>
      <c r="AV26" s="195">
        <v>0</v>
      </c>
      <c r="AW26" s="195">
        <v>0</v>
      </c>
      <c r="AX26" s="196">
        <v>0</v>
      </c>
      <c r="AY26" s="195">
        <v>0</v>
      </c>
      <c r="AZ26" s="195">
        <v>0</v>
      </c>
      <c r="BA26" s="196">
        <f>SUM(BB26:BC26)</f>
        <v>2</v>
      </c>
      <c r="BB26" s="196">
        <v>2</v>
      </c>
      <c r="BC26" s="197">
        <v>0</v>
      </c>
      <c r="BD26" s="196">
        <f>SUM(BE26:BF26)</f>
        <v>1</v>
      </c>
      <c r="BE26" s="196">
        <v>1</v>
      </c>
      <c r="BF26" s="197">
        <v>0</v>
      </c>
      <c r="BG26" s="196">
        <f>SUM(BH26:BI26)</f>
        <v>0</v>
      </c>
      <c r="BH26" s="196">
        <v>0</v>
      </c>
      <c r="BI26" s="197">
        <v>0</v>
      </c>
      <c r="BJ26" s="196">
        <f>SUM(BK26:BL26)</f>
        <v>2</v>
      </c>
      <c r="BK26" s="196">
        <v>2</v>
      </c>
      <c r="BL26" s="197">
        <v>0</v>
      </c>
      <c r="BM26" s="196">
        <f>SUM(BN26:BO26)</f>
        <v>1</v>
      </c>
      <c r="BN26" s="196">
        <v>1</v>
      </c>
      <c r="BO26" s="315">
        <v>0</v>
      </c>
      <c r="BP26" s="306"/>
      <c r="BQ26" s="319"/>
      <c r="BR26" s="34"/>
      <c r="BS26" s="34"/>
      <c r="BT26" s="34"/>
      <c r="BU26" s="34"/>
      <c r="BV26" s="34"/>
      <c r="BW26" s="34"/>
      <c r="BX26" s="34"/>
      <c r="BY26" s="34"/>
      <c r="BZ26" s="34"/>
      <c r="CA26" s="34"/>
      <c r="CB26" s="34"/>
      <c r="CC26" s="35"/>
    </row>
    <row r="27" spans="1:81" ht="24" customHeight="1" x14ac:dyDescent="0.25">
      <c r="A27" s="424"/>
      <c r="B27" s="207"/>
      <c r="C27" s="208" t="s">
        <v>52</v>
      </c>
      <c r="D27" s="190" t="s">
        <v>128</v>
      </c>
      <c r="E27" s="191">
        <f t="shared" si="3"/>
        <v>1</v>
      </c>
      <c r="F27" s="192" t="s">
        <v>10</v>
      </c>
      <c r="G27" s="75"/>
      <c r="H27" s="76"/>
      <c r="I27" s="76"/>
      <c r="J27" s="310"/>
      <c r="K27" s="193">
        <v>0</v>
      </c>
      <c r="L27" s="198">
        <v>0</v>
      </c>
      <c r="M27" s="195">
        <v>0</v>
      </c>
      <c r="N27" s="195">
        <v>0</v>
      </c>
      <c r="O27" s="195">
        <v>0</v>
      </c>
      <c r="P27" s="195">
        <v>0</v>
      </c>
      <c r="Q27" s="195">
        <v>0</v>
      </c>
      <c r="R27" s="195">
        <v>0</v>
      </c>
      <c r="S27" s="195">
        <v>0</v>
      </c>
      <c r="T27" s="195">
        <v>0</v>
      </c>
      <c r="U27" s="195">
        <v>0</v>
      </c>
      <c r="V27" s="195">
        <v>0</v>
      </c>
      <c r="W27" s="195">
        <v>0</v>
      </c>
      <c r="X27" s="195">
        <v>0</v>
      </c>
      <c r="Y27" s="195">
        <v>0</v>
      </c>
      <c r="Z27" s="196">
        <v>0</v>
      </c>
      <c r="AA27" s="195">
        <v>0</v>
      </c>
      <c r="AB27" s="195">
        <v>0</v>
      </c>
      <c r="AC27" s="195">
        <v>0</v>
      </c>
      <c r="AD27" s="195">
        <v>0</v>
      </c>
      <c r="AE27" s="196">
        <v>0</v>
      </c>
      <c r="AF27" s="195">
        <v>0</v>
      </c>
      <c r="AG27" s="195">
        <v>0</v>
      </c>
      <c r="AH27" s="196">
        <v>0</v>
      </c>
      <c r="AI27" s="195">
        <v>0</v>
      </c>
      <c r="AJ27" s="195">
        <v>0</v>
      </c>
      <c r="AK27" s="195">
        <v>0</v>
      </c>
      <c r="AL27" s="195">
        <v>0</v>
      </c>
      <c r="AM27" s="195">
        <v>0</v>
      </c>
      <c r="AN27" s="195">
        <v>0</v>
      </c>
      <c r="AO27" s="195">
        <v>0</v>
      </c>
      <c r="AP27" s="196">
        <v>0</v>
      </c>
      <c r="AQ27" s="195">
        <v>0</v>
      </c>
      <c r="AR27" s="196">
        <v>0</v>
      </c>
      <c r="AS27" s="195">
        <v>0</v>
      </c>
      <c r="AT27" s="195">
        <v>0</v>
      </c>
      <c r="AU27" s="195">
        <v>0</v>
      </c>
      <c r="AV27" s="195">
        <v>0</v>
      </c>
      <c r="AW27" s="195">
        <v>0</v>
      </c>
      <c r="AX27" s="196">
        <v>0</v>
      </c>
      <c r="AY27" s="195">
        <v>0</v>
      </c>
      <c r="AZ27" s="195">
        <v>0</v>
      </c>
      <c r="BA27" s="196">
        <f>SUM(BB27:BC27)</f>
        <v>0</v>
      </c>
      <c r="BB27" s="196">
        <v>0</v>
      </c>
      <c r="BC27" s="197">
        <v>0</v>
      </c>
      <c r="BD27" s="196">
        <f>SUM(BE27:BF27)</f>
        <v>0</v>
      </c>
      <c r="BE27" s="196">
        <v>0</v>
      </c>
      <c r="BF27" s="197">
        <v>0</v>
      </c>
      <c r="BG27" s="196">
        <f>SUM(BH27:BI27)</f>
        <v>1</v>
      </c>
      <c r="BH27" s="196">
        <v>1</v>
      </c>
      <c r="BI27" s="197">
        <v>0</v>
      </c>
      <c r="BJ27" s="196">
        <f>SUM(BK27:BL27)</f>
        <v>0</v>
      </c>
      <c r="BK27" s="196">
        <v>0</v>
      </c>
      <c r="BL27" s="197">
        <v>0</v>
      </c>
      <c r="BM27" s="196">
        <f>SUM(BN27:BO27)</f>
        <v>0</v>
      </c>
      <c r="BN27" s="196">
        <v>0</v>
      </c>
      <c r="BO27" s="315">
        <v>0</v>
      </c>
      <c r="BP27" s="306"/>
      <c r="BQ27" s="319"/>
      <c r="BR27" s="34"/>
      <c r="BS27" s="34"/>
      <c r="BT27" s="34"/>
      <c r="BU27" s="34"/>
      <c r="BV27" s="34"/>
      <c r="BW27" s="34"/>
      <c r="BX27" s="34"/>
      <c r="BY27" s="34"/>
      <c r="BZ27" s="34"/>
      <c r="CA27" s="34"/>
      <c r="CB27" s="34"/>
      <c r="CC27" s="35"/>
    </row>
    <row r="28" spans="1:81" ht="24" customHeight="1" x14ac:dyDescent="0.25">
      <c r="A28" s="424"/>
      <c r="B28" s="213"/>
      <c r="C28" s="208" t="s">
        <v>121</v>
      </c>
      <c r="D28" s="190" t="s">
        <v>129</v>
      </c>
      <c r="E28" s="191">
        <f t="shared" si="3"/>
        <v>3</v>
      </c>
      <c r="F28" s="192" t="s">
        <v>10</v>
      </c>
      <c r="G28" s="75"/>
      <c r="H28" s="76"/>
      <c r="I28" s="76"/>
      <c r="J28" s="310"/>
      <c r="K28" s="193">
        <v>0</v>
      </c>
      <c r="L28" s="198">
        <v>0</v>
      </c>
      <c r="M28" s="195">
        <v>0</v>
      </c>
      <c r="N28" s="195">
        <v>0</v>
      </c>
      <c r="O28" s="195">
        <v>0</v>
      </c>
      <c r="P28" s="195">
        <v>0</v>
      </c>
      <c r="Q28" s="195">
        <v>0</v>
      </c>
      <c r="R28" s="195">
        <v>0</v>
      </c>
      <c r="S28" s="195">
        <v>0</v>
      </c>
      <c r="T28" s="195">
        <v>0</v>
      </c>
      <c r="U28" s="195">
        <v>0</v>
      </c>
      <c r="V28" s="195">
        <v>0</v>
      </c>
      <c r="W28" s="195">
        <v>0</v>
      </c>
      <c r="X28" s="195">
        <v>0</v>
      </c>
      <c r="Y28" s="195">
        <v>0</v>
      </c>
      <c r="Z28" s="196">
        <v>0</v>
      </c>
      <c r="AA28" s="195">
        <v>0</v>
      </c>
      <c r="AB28" s="195">
        <v>0</v>
      </c>
      <c r="AC28" s="195">
        <v>0</v>
      </c>
      <c r="AD28" s="195">
        <v>0</v>
      </c>
      <c r="AE28" s="196">
        <v>0</v>
      </c>
      <c r="AF28" s="195">
        <v>0</v>
      </c>
      <c r="AG28" s="195">
        <v>0</v>
      </c>
      <c r="AH28" s="196">
        <v>0</v>
      </c>
      <c r="AI28" s="195">
        <v>0</v>
      </c>
      <c r="AJ28" s="195">
        <v>0</v>
      </c>
      <c r="AK28" s="195">
        <v>0</v>
      </c>
      <c r="AL28" s="195">
        <v>0</v>
      </c>
      <c r="AM28" s="195">
        <v>0</v>
      </c>
      <c r="AN28" s="195">
        <v>0</v>
      </c>
      <c r="AO28" s="195">
        <v>0</v>
      </c>
      <c r="AP28" s="196">
        <v>0</v>
      </c>
      <c r="AQ28" s="195">
        <v>0</v>
      </c>
      <c r="AR28" s="196">
        <v>0</v>
      </c>
      <c r="AS28" s="195">
        <v>0</v>
      </c>
      <c r="AT28" s="195">
        <v>0</v>
      </c>
      <c r="AU28" s="195">
        <v>0</v>
      </c>
      <c r="AV28" s="195">
        <v>0</v>
      </c>
      <c r="AW28" s="195">
        <v>0</v>
      </c>
      <c r="AX28" s="196">
        <v>0</v>
      </c>
      <c r="AY28" s="195">
        <v>0</v>
      </c>
      <c r="AZ28" s="195">
        <v>0</v>
      </c>
      <c r="BA28" s="196">
        <f>SUM(BB28:BC28)</f>
        <v>1</v>
      </c>
      <c r="BB28" s="196">
        <v>0</v>
      </c>
      <c r="BC28" s="197">
        <v>1</v>
      </c>
      <c r="BD28" s="196">
        <f>SUM(BE28:BF28)</f>
        <v>0</v>
      </c>
      <c r="BE28" s="196">
        <v>0</v>
      </c>
      <c r="BF28" s="197">
        <v>0</v>
      </c>
      <c r="BG28" s="196">
        <f>SUM(BH28:BI28)</f>
        <v>0</v>
      </c>
      <c r="BH28" s="196">
        <v>0</v>
      </c>
      <c r="BI28" s="197">
        <v>0</v>
      </c>
      <c r="BJ28" s="196">
        <f>SUM(BK28:BL28)</f>
        <v>1</v>
      </c>
      <c r="BK28" s="196">
        <v>0</v>
      </c>
      <c r="BL28" s="197">
        <v>1</v>
      </c>
      <c r="BM28" s="196">
        <f>SUM(BN28:BO28)</f>
        <v>1</v>
      </c>
      <c r="BN28" s="196">
        <v>0</v>
      </c>
      <c r="BO28" s="315">
        <v>1</v>
      </c>
      <c r="BP28" s="306"/>
      <c r="BQ28" s="319"/>
      <c r="BR28" s="34"/>
      <c r="BS28" s="34"/>
      <c r="BT28" s="34"/>
      <c r="BU28" s="34"/>
      <c r="BV28" s="34"/>
      <c r="BW28" s="34"/>
      <c r="BX28" s="34"/>
      <c r="BY28" s="34"/>
      <c r="BZ28" s="34"/>
      <c r="CA28" s="34"/>
      <c r="CB28" s="34"/>
      <c r="CC28" s="35"/>
    </row>
    <row r="29" spans="1:81" ht="24" customHeight="1" x14ac:dyDescent="0.25">
      <c r="A29" s="424"/>
      <c r="B29" s="214">
        <v>-4</v>
      </c>
      <c r="C29" s="3"/>
      <c r="D29" s="190" t="s">
        <v>335</v>
      </c>
      <c r="E29" s="191">
        <f t="shared" si="3"/>
        <v>24</v>
      </c>
      <c r="F29" s="192" t="s">
        <v>37</v>
      </c>
      <c r="G29" s="75"/>
      <c r="H29" s="76"/>
      <c r="I29" s="76"/>
      <c r="J29" s="310"/>
      <c r="K29" s="193">
        <v>0</v>
      </c>
      <c r="L29" s="198">
        <v>0</v>
      </c>
      <c r="M29" s="195">
        <v>0</v>
      </c>
      <c r="N29" s="195">
        <v>0</v>
      </c>
      <c r="O29" s="195">
        <v>0</v>
      </c>
      <c r="P29" s="195">
        <v>0</v>
      </c>
      <c r="Q29" s="195">
        <v>0</v>
      </c>
      <c r="R29" s="195">
        <v>0</v>
      </c>
      <c r="S29" s="195">
        <v>0</v>
      </c>
      <c r="T29" s="195">
        <v>0</v>
      </c>
      <c r="U29" s="195">
        <v>0</v>
      </c>
      <c r="V29" s="195">
        <v>0</v>
      </c>
      <c r="W29" s="195">
        <v>0</v>
      </c>
      <c r="X29" s="195">
        <v>0</v>
      </c>
      <c r="Y29" s="195">
        <v>0</v>
      </c>
      <c r="Z29" s="196">
        <v>0</v>
      </c>
      <c r="AA29" s="195">
        <v>0</v>
      </c>
      <c r="AB29" s="195">
        <v>0</v>
      </c>
      <c r="AC29" s="195">
        <v>0</v>
      </c>
      <c r="AD29" s="195">
        <v>0</v>
      </c>
      <c r="AE29" s="196">
        <v>0</v>
      </c>
      <c r="AF29" s="195">
        <v>0</v>
      </c>
      <c r="AG29" s="195">
        <v>0</v>
      </c>
      <c r="AH29" s="196">
        <v>0</v>
      </c>
      <c r="AI29" s="195">
        <v>0</v>
      </c>
      <c r="AJ29" s="195">
        <v>0</v>
      </c>
      <c r="AK29" s="195">
        <v>0</v>
      </c>
      <c r="AL29" s="195">
        <v>0</v>
      </c>
      <c r="AM29" s="195">
        <v>0</v>
      </c>
      <c r="AN29" s="195">
        <v>0</v>
      </c>
      <c r="AO29" s="195">
        <v>0</v>
      </c>
      <c r="AP29" s="196">
        <v>0</v>
      </c>
      <c r="AQ29" s="195">
        <v>0</v>
      </c>
      <c r="AR29" s="196">
        <v>0</v>
      </c>
      <c r="AS29" s="195">
        <v>0</v>
      </c>
      <c r="AT29" s="195">
        <v>0</v>
      </c>
      <c r="AU29" s="195">
        <v>0</v>
      </c>
      <c r="AV29" s="195">
        <v>0</v>
      </c>
      <c r="AW29" s="195">
        <v>0</v>
      </c>
      <c r="AX29" s="196">
        <v>0</v>
      </c>
      <c r="AY29" s="195">
        <v>0</v>
      </c>
      <c r="AZ29" s="195">
        <v>0</v>
      </c>
      <c r="BA29" s="196">
        <f>SUM(BB29:BC29)</f>
        <v>10</v>
      </c>
      <c r="BB29" s="196">
        <v>8</v>
      </c>
      <c r="BC29" s="197">
        <v>2</v>
      </c>
      <c r="BD29" s="196">
        <f>SUM(BE29:BF29)</f>
        <v>4</v>
      </c>
      <c r="BE29" s="196">
        <v>4</v>
      </c>
      <c r="BF29" s="197">
        <v>0</v>
      </c>
      <c r="BG29" s="196">
        <f>SUM(BH29:BI29)</f>
        <v>2</v>
      </c>
      <c r="BH29" s="196">
        <v>2</v>
      </c>
      <c r="BI29" s="197">
        <v>0</v>
      </c>
      <c r="BJ29" s="196">
        <f>SUM(BK29:BL29)</f>
        <v>6</v>
      </c>
      <c r="BK29" s="196">
        <v>4</v>
      </c>
      <c r="BL29" s="197">
        <v>2</v>
      </c>
      <c r="BM29" s="196">
        <f>SUM(BN29:BO29)</f>
        <v>2</v>
      </c>
      <c r="BN29" s="196">
        <v>2</v>
      </c>
      <c r="BO29" s="315">
        <v>0</v>
      </c>
      <c r="BP29" s="306"/>
      <c r="BQ29" s="319"/>
      <c r="BR29" s="34"/>
      <c r="BS29" s="34"/>
      <c r="BT29" s="34"/>
      <c r="BU29" s="34"/>
      <c r="BV29" s="34"/>
      <c r="BW29" s="34"/>
      <c r="BX29" s="34"/>
      <c r="BY29" s="34"/>
      <c r="BZ29" s="34"/>
      <c r="CA29" s="34"/>
      <c r="CB29" s="34"/>
      <c r="CC29" s="35"/>
    </row>
    <row r="30" spans="1:81" ht="24" customHeight="1" x14ac:dyDescent="0.25">
      <c r="A30" s="424"/>
      <c r="B30" s="211">
        <v>-5</v>
      </c>
      <c r="C30" s="3"/>
      <c r="D30" s="190" t="s">
        <v>130</v>
      </c>
      <c r="E30" s="191" t="str">
        <f>IF(F30="","",SUM(#REF!,#REF!,#REF!,#REF!,#REF!,#REF!))</f>
        <v/>
      </c>
      <c r="F30" s="200"/>
      <c r="G30" s="75"/>
      <c r="H30" s="76"/>
      <c r="I30" s="76"/>
      <c r="J30" s="310"/>
      <c r="K30" s="201"/>
      <c r="L30" s="183"/>
      <c r="M30" s="183"/>
      <c r="N30" s="183"/>
      <c r="O30" s="183"/>
      <c r="P30" s="183"/>
      <c r="Q30" s="183"/>
      <c r="R30" s="183"/>
      <c r="S30" s="183"/>
      <c r="T30" s="183"/>
      <c r="U30" s="183"/>
      <c r="V30" s="183"/>
      <c r="W30" s="183"/>
      <c r="X30" s="183"/>
      <c r="Y30" s="183"/>
      <c r="Z30" s="202"/>
      <c r="AA30" s="203"/>
      <c r="AB30" s="203"/>
      <c r="AC30" s="203"/>
      <c r="AD30" s="204"/>
      <c r="AE30" s="202"/>
      <c r="AF30" s="203"/>
      <c r="AG30" s="204"/>
      <c r="AH30" s="202"/>
      <c r="AI30" s="203"/>
      <c r="AJ30" s="203"/>
      <c r="AK30" s="203"/>
      <c r="AL30" s="203"/>
      <c r="AM30" s="203"/>
      <c r="AN30" s="203"/>
      <c r="AO30" s="204"/>
      <c r="AP30" s="202"/>
      <c r="AQ30" s="204"/>
      <c r="AR30" s="202"/>
      <c r="AS30" s="203"/>
      <c r="AT30" s="203"/>
      <c r="AU30" s="203"/>
      <c r="AV30" s="203"/>
      <c r="AW30" s="204"/>
      <c r="AX30" s="202"/>
      <c r="AY30" s="203"/>
      <c r="AZ30" s="204"/>
      <c r="BA30" s="205"/>
      <c r="BB30" s="202"/>
      <c r="BC30" s="204"/>
      <c r="BD30" s="205"/>
      <c r="BE30" s="202"/>
      <c r="BF30" s="204"/>
      <c r="BG30" s="205"/>
      <c r="BH30" s="202"/>
      <c r="BI30" s="204"/>
      <c r="BJ30" s="205"/>
      <c r="BK30" s="202"/>
      <c r="BL30" s="204"/>
      <c r="BM30" s="205"/>
      <c r="BN30" s="202"/>
      <c r="BO30" s="316"/>
      <c r="BP30" s="306"/>
      <c r="BQ30" s="319"/>
      <c r="BR30" s="34"/>
      <c r="BS30" s="34"/>
      <c r="BT30" s="34"/>
      <c r="BU30" s="34"/>
      <c r="BV30" s="34"/>
      <c r="BW30" s="34"/>
      <c r="BX30" s="34"/>
      <c r="BY30" s="34"/>
      <c r="BZ30" s="34"/>
      <c r="CA30" s="34"/>
      <c r="CB30" s="34"/>
      <c r="CC30" s="35"/>
    </row>
    <row r="31" spans="1:81" ht="24" customHeight="1" x14ac:dyDescent="0.25">
      <c r="A31" s="424"/>
      <c r="B31" s="207"/>
      <c r="C31" s="208" t="s">
        <v>51</v>
      </c>
      <c r="D31" s="190" t="s">
        <v>131</v>
      </c>
      <c r="E31" s="191">
        <f t="shared" ref="E31:E32" si="4">IF(F31="","",SUM(K31:AZ31,BA31,BD31,BG31,BJ31,BM31))</f>
        <v>4</v>
      </c>
      <c r="F31" s="192" t="s">
        <v>10</v>
      </c>
      <c r="G31" s="75"/>
      <c r="H31" s="76"/>
      <c r="I31" s="76"/>
      <c r="J31" s="310"/>
      <c r="K31" s="193">
        <v>0</v>
      </c>
      <c r="L31" s="198">
        <v>0</v>
      </c>
      <c r="M31" s="195">
        <v>0</v>
      </c>
      <c r="N31" s="195">
        <v>0</v>
      </c>
      <c r="O31" s="195">
        <v>0</v>
      </c>
      <c r="P31" s="195">
        <v>0</v>
      </c>
      <c r="Q31" s="195">
        <v>0</v>
      </c>
      <c r="R31" s="195">
        <v>0</v>
      </c>
      <c r="S31" s="195">
        <v>0</v>
      </c>
      <c r="T31" s="195">
        <v>0</v>
      </c>
      <c r="U31" s="195">
        <v>0</v>
      </c>
      <c r="V31" s="195">
        <v>0</v>
      </c>
      <c r="W31" s="195">
        <v>0</v>
      </c>
      <c r="X31" s="195">
        <v>0</v>
      </c>
      <c r="Y31" s="195">
        <v>0</v>
      </c>
      <c r="Z31" s="196">
        <v>0</v>
      </c>
      <c r="AA31" s="195">
        <v>0</v>
      </c>
      <c r="AB31" s="195">
        <v>0</v>
      </c>
      <c r="AC31" s="195">
        <v>0</v>
      </c>
      <c r="AD31" s="195">
        <v>0</v>
      </c>
      <c r="AE31" s="196">
        <v>0</v>
      </c>
      <c r="AF31" s="195">
        <v>0</v>
      </c>
      <c r="AG31" s="195">
        <v>0</v>
      </c>
      <c r="AH31" s="196">
        <v>0</v>
      </c>
      <c r="AI31" s="195">
        <v>0</v>
      </c>
      <c r="AJ31" s="195">
        <v>0</v>
      </c>
      <c r="AK31" s="195">
        <v>0</v>
      </c>
      <c r="AL31" s="195">
        <v>0</v>
      </c>
      <c r="AM31" s="195">
        <v>0</v>
      </c>
      <c r="AN31" s="195">
        <v>0</v>
      </c>
      <c r="AO31" s="195">
        <v>0</v>
      </c>
      <c r="AP31" s="196">
        <v>0</v>
      </c>
      <c r="AQ31" s="195">
        <v>0</v>
      </c>
      <c r="AR31" s="196">
        <v>0</v>
      </c>
      <c r="AS31" s="195">
        <v>0</v>
      </c>
      <c r="AT31" s="195">
        <v>0</v>
      </c>
      <c r="AU31" s="195">
        <v>0</v>
      </c>
      <c r="AV31" s="195">
        <v>0</v>
      </c>
      <c r="AW31" s="195">
        <v>0</v>
      </c>
      <c r="AX31" s="196">
        <v>0</v>
      </c>
      <c r="AY31" s="195">
        <v>0</v>
      </c>
      <c r="AZ31" s="195">
        <v>0</v>
      </c>
      <c r="BA31" s="196">
        <f>SUM(BB31:BC31)</f>
        <v>4</v>
      </c>
      <c r="BB31" s="196">
        <v>4</v>
      </c>
      <c r="BC31" s="197">
        <v>0</v>
      </c>
      <c r="BD31" s="196">
        <f>SUM(BE31:BF31)</f>
        <v>0</v>
      </c>
      <c r="BE31" s="196">
        <v>0</v>
      </c>
      <c r="BF31" s="197">
        <v>0</v>
      </c>
      <c r="BG31" s="196">
        <f>SUM(BH31:BI31)</f>
        <v>0</v>
      </c>
      <c r="BH31" s="196">
        <v>0</v>
      </c>
      <c r="BI31" s="197">
        <v>0</v>
      </c>
      <c r="BJ31" s="196">
        <f>SUM(BK31:BL31)</f>
        <v>0</v>
      </c>
      <c r="BK31" s="196">
        <v>0</v>
      </c>
      <c r="BL31" s="197">
        <v>0</v>
      </c>
      <c r="BM31" s="196">
        <f>SUM(BN31:BO31)</f>
        <v>0</v>
      </c>
      <c r="BN31" s="196">
        <v>0</v>
      </c>
      <c r="BO31" s="315">
        <v>0</v>
      </c>
      <c r="BP31" s="306"/>
      <c r="BQ31" s="319"/>
      <c r="BR31" s="34"/>
      <c r="BS31" s="34"/>
      <c r="BT31" s="34"/>
      <c r="BU31" s="34"/>
      <c r="BV31" s="34"/>
      <c r="BW31" s="34"/>
      <c r="BX31" s="34"/>
      <c r="BY31" s="34"/>
      <c r="BZ31" s="34"/>
      <c r="CA31" s="34"/>
      <c r="CB31" s="34"/>
      <c r="CC31" s="35"/>
    </row>
    <row r="32" spans="1:81" ht="24" customHeight="1" x14ac:dyDescent="0.25">
      <c r="A32" s="424"/>
      <c r="B32" s="209"/>
      <c r="C32" s="208" t="s">
        <v>52</v>
      </c>
      <c r="D32" s="190" t="s">
        <v>132</v>
      </c>
      <c r="E32" s="191">
        <f t="shared" si="4"/>
        <v>1</v>
      </c>
      <c r="F32" s="192" t="s">
        <v>10</v>
      </c>
      <c r="G32" s="75"/>
      <c r="H32" s="76"/>
      <c r="I32" s="76"/>
      <c r="J32" s="310"/>
      <c r="K32" s="193">
        <v>0</v>
      </c>
      <c r="L32" s="198">
        <v>0</v>
      </c>
      <c r="M32" s="195">
        <v>0</v>
      </c>
      <c r="N32" s="195">
        <v>0</v>
      </c>
      <c r="O32" s="195">
        <v>0</v>
      </c>
      <c r="P32" s="195">
        <v>0</v>
      </c>
      <c r="Q32" s="195">
        <v>0</v>
      </c>
      <c r="R32" s="195">
        <v>0</v>
      </c>
      <c r="S32" s="195">
        <v>0</v>
      </c>
      <c r="T32" s="195">
        <v>0</v>
      </c>
      <c r="U32" s="195">
        <v>0</v>
      </c>
      <c r="V32" s="195">
        <v>0</v>
      </c>
      <c r="W32" s="195">
        <v>0</v>
      </c>
      <c r="X32" s="195">
        <v>0</v>
      </c>
      <c r="Y32" s="195">
        <v>0</v>
      </c>
      <c r="Z32" s="196">
        <v>0</v>
      </c>
      <c r="AA32" s="195">
        <v>0</v>
      </c>
      <c r="AB32" s="195">
        <v>0</v>
      </c>
      <c r="AC32" s="195">
        <v>0</v>
      </c>
      <c r="AD32" s="195">
        <v>0</v>
      </c>
      <c r="AE32" s="196">
        <v>0</v>
      </c>
      <c r="AF32" s="195">
        <v>0</v>
      </c>
      <c r="AG32" s="195">
        <v>0</v>
      </c>
      <c r="AH32" s="196">
        <v>0</v>
      </c>
      <c r="AI32" s="195">
        <v>0</v>
      </c>
      <c r="AJ32" s="195">
        <v>0</v>
      </c>
      <c r="AK32" s="195">
        <v>0</v>
      </c>
      <c r="AL32" s="195">
        <v>0</v>
      </c>
      <c r="AM32" s="195">
        <v>0</v>
      </c>
      <c r="AN32" s="195">
        <v>0</v>
      </c>
      <c r="AO32" s="195">
        <v>0</v>
      </c>
      <c r="AP32" s="196">
        <v>0</v>
      </c>
      <c r="AQ32" s="195">
        <v>0</v>
      </c>
      <c r="AR32" s="196">
        <v>0</v>
      </c>
      <c r="AS32" s="195">
        <v>0</v>
      </c>
      <c r="AT32" s="195">
        <v>0</v>
      </c>
      <c r="AU32" s="195">
        <v>0</v>
      </c>
      <c r="AV32" s="195">
        <v>0</v>
      </c>
      <c r="AW32" s="195">
        <v>0</v>
      </c>
      <c r="AX32" s="196">
        <v>0</v>
      </c>
      <c r="AY32" s="195">
        <v>0</v>
      </c>
      <c r="AZ32" s="195">
        <v>0</v>
      </c>
      <c r="BA32" s="196">
        <f>SUM(BB32:BC32)</f>
        <v>0</v>
      </c>
      <c r="BB32" s="196">
        <v>0</v>
      </c>
      <c r="BC32" s="197">
        <v>0</v>
      </c>
      <c r="BD32" s="196">
        <f>SUM(BE32:BF32)</f>
        <v>1</v>
      </c>
      <c r="BE32" s="196">
        <v>1</v>
      </c>
      <c r="BF32" s="197">
        <v>0</v>
      </c>
      <c r="BG32" s="196">
        <f>SUM(BH32:BI32)</f>
        <v>0</v>
      </c>
      <c r="BH32" s="196">
        <v>0</v>
      </c>
      <c r="BI32" s="197">
        <v>0</v>
      </c>
      <c r="BJ32" s="196">
        <f>SUM(BK32:BL32)</f>
        <v>0</v>
      </c>
      <c r="BK32" s="196">
        <v>0</v>
      </c>
      <c r="BL32" s="197">
        <v>0</v>
      </c>
      <c r="BM32" s="196">
        <f>SUM(BN32:BO32)</f>
        <v>0</v>
      </c>
      <c r="BN32" s="196">
        <v>0</v>
      </c>
      <c r="BO32" s="315">
        <v>0</v>
      </c>
      <c r="BP32" s="306"/>
      <c r="BQ32" s="319"/>
      <c r="BR32" s="34"/>
      <c r="BS32" s="34"/>
      <c r="BT32" s="34"/>
      <c r="BU32" s="34"/>
      <c r="BV32" s="34"/>
      <c r="BW32" s="34"/>
      <c r="BX32" s="34"/>
      <c r="BY32" s="34"/>
      <c r="BZ32" s="34"/>
      <c r="CA32" s="34"/>
      <c r="CB32" s="34"/>
      <c r="CC32" s="35"/>
    </row>
    <row r="33" spans="1:81" ht="24" customHeight="1" x14ac:dyDescent="0.25">
      <c r="A33" s="210">
        <v>3</v>
      </c>
      <c r="B33" s="3"/>
      <c r="C33" s="3"/>
      <c r="D33" s="190" t="s">
        <v>336</v>
      </c>
      <c r="E33" s="191" t="str">
        <f>IF(F33="","",SUM(#REF!,#REF!,#REF!,#REF!,#REF!,#REF!))</f>
        <v/>
      </c>
      <c r="F33" s="200"/>
      <c r="G33" s="75"/>
      <c r="H33" s="76"/>
      <c r="I33" s="76"/>
      <c r="J33" s="310"/>
      <c r="K33" s="201"/>
      <c r="L33" s="183"/>
      <c r="M33" s="183"/>
      <c r="N33" s="183"/>
      <c r="O33" s="183"/>
      <c r="P33" s="183"/>
      <c r="Q33" s="183"/>
      <c r="R33" s="183"/>
      <c r="S33" s="183"/>
      <c r="T33" s="183"/>
      <c r="U33" s="183"/>
      <c r="V33" s="183"/>
      <c r="W33" s="183"/>
      <c r="X33" s="183"/>
      <c r="Y33" s="183"/>
      <c r="Z33" s="202"/>
      <c r="AA33" s="203"/>
      <c r="AB33" s="203"/>
      <c r="AC33" s="203"/>
      <c r="AD33" s="204"/>
      <c r="AE33" s="202"/>
      <c r="AF33" s="203"/>
      <c r="AG33" s="204"/>
      <c r="AH33" s="202"/>
      <c r="AI33" s="203"/>
      <c r="AJ33" s="203"/>
      <c r="AK33" s="203"/>
      <c r="AL33" s="203"/>
      <c r="AM33" s="203"/>
      <c r="AN33" s="203"/>
      <c r="AO33" s="204"/>
      <c r="AP33" s="202"/>
      <c r="AQ33" s="204"/>
      <c r="AR33" s="202"/>
      <c r="AS33" s="203"/>
      <c r="AT33" s="203"/>
      <c r="AU33" s="203"/>
      <c r="AV33" s="203"/>
      <c r="AW33" s="204"/>
      <c r="AX33" s="202"/>
      <c r="AY33" s="203"/>
      <c r="AZ33" s="204"/>
      <c r="BA33" s="205"/>
      <c r="BB33" s="202"/>
      <c r="BC33" s="204"/>
      <c r="BD33" s="205"/>
      <c r="BE33" s="202"/>
      <c r="BF33" s="204"/>
      <c r="BG33" s="205"/>
      <c r="BH33" s="202"/>
      <c r="BI33" s="204"/>
      <c r="BJ33" s="205"/>
      <c r="BK33" s="202"/>
      <c r="BL33" s="204"/>
      <c r="BM33" s="205"/>
      <c r="BN33" s="202"/>
      <c r="BO33" s="316"/>
      <c r="BP33" s="306"/>
      <c r="BQ33" s="319"/>
      <c r="BR33" s="34"/>
      <c r="BS33" s="34"/>
      <c r="BT33" s="34"/>
      <c r="BU33" s="34"/>
      <c r="BV33" s="34"/>
      <c r="BW33" s="34"/>
      <c r="BX33" s="34"/>
      <c r="BY33" s="34"/>
      <c r="BZ33" s="34"/>
      <c r="CA33" s="34"/>
      <c r="CB33" s="34"/>
      <c r="CC33" s="35"/>
    </row>
    <row r="34" spans="1:81" ht="24" customHeight="1" x14ac:dyDescent="0.25">
      <c r="A34" s="424"/>
      <c r="B34" s="214">
        <v>-1</v>
      </c>
      <c r="C34" s="3"/>
      <c r="D34" s="190" t="s">
        <v>337</v>
      </c>
      <c r="E34" s="191">
        <f>IF(F34="","",SUM(K34:AZ34,BA34,BD34,BG34,BJ34,BM34))</f>
        <v>14</v>
      </c>
      <c r="F34" s="192" t="s">
        <v>36</v>
      </c>
      <c r="G34" s="75"/>
      <c r="H34" s="76"/>
      <c r="I34" s="76"/>
      <c r="J34" s="310"/>
      <c r="K34" s="193">
        <v>2</v>
      </c>
      <c r="L34" s="198">
        <v>0</v>
      </c>
      <c r="M34" s="195">
        <v>0</v>
      </c>
      <c r="N34" s="195">
        <v>0</v>
      </c>
      <c r="O34" s="195">
        <v>0</v>
      </c>
      <c r="P34" s="195">
        <v>0</v>
      </c>
      <c r="Q34" s="195">
        <v>0</v>
      </c>
      <c r="R34" s="195">
        <v>0</v>
      </c>
      <c r="S34" s="195">
        <v>0</v>
      </c>
      <c r="T34" s="195">
        <v>0</v>
      </c>
      <c r="U34" s="195">
        <v>0</v>
      </c>
      <c r="V34" s="195">
        <v>0</v>
      </c>
      <c r="W34" s="195">
        <v>0</v>
      </c>
      <c r="X34" s="195">
        <v>0</v>
      </c>
      <c r="Y34" s="195">
        <v>0</v>
      </c>
      <c r="Z34" s="196">
        <v>0</v>
      </c>
      <c r="AA34" s="195">
        <v>0</v>
      </c>
      <c r="AB34" s="195">
        <v>0</v>
      </c>
      <c r="AC34" s="195">
        <v>0</v>
      </c>
      <c r="AD34" s="195">
        <v>0</v>
      </c>
      <c r="AE34" s="196">
        <v>0</v>
      </c>
      <c r="AF34" s="195"/>
      <c r="AG34" s="197"/>
      <c r="AH34" s="196">
        <v>0</v>
      </c>
      <c r="AI34" s="195">
        <v>0</v>
      </c>
      <c r="AJ34" s="195">
        <v>0</v>
      </c>
      <c r="AK34" s="195">
        <v>0</v>
      </c>
      <c r="AL34" s="195">
        <v>0</v>
      </c>
      <c r="AM34" s="195">
        <v>0</v>
      </c>
      <c r="AN34" s="195">
        <v>0</v>
      </c>
      <c r="AO34" s="195">
        <v>0</v>
      </c>
      <c r="AP34" s="196">
        <v>0</v>
      </c>
      <c r="AQ34" s="195">
        <v>0</v>
      </c>
      <c r="AR34" s="196">
        <v>0</v>
      </c>
      <c r="AS34" s="195">
        <v>0</v>
      </c>
      <c r="AT34" s="195">
        <v>0</v>
      </c>
      <c r="AU34" s="195">
        <v>0</v>
      </c>
      <c r="AV34" s="195">
        <v>0</v>
      </c>
      <c r="AW34" s="195">
        <v>0</v>
      </c>
      <c r="AX34" s="196">
        <v>0</v>
      </c>
      <c r="AY34" s="195">
        <v>0</v>
      </c>
      <c r="AZ34" s="195">
        <v>0</v>
      </c>
      <c r="BA34" s="196">
        <v>3</v>
      </c>
      <c r="BB34" s="196">
        <v>0</v>
      </c>
      <c r="BC34" s="197">
        <v>0</v>
      </c>
      <c r="BD34" s="196">
        <v>2</v>
      </c>
      <c r="BE34" s="196">
        <v>0</v>
      </c>
      <c r="BF34" s="197">
        <v>0</v>
      </c>
      <c r="BG34" s="196">
        <v>1</v>
      </c>
      <c r="BH34" s="196">
        <v>0</v>
      </c>
      <c r="BI34" s="197">
        <v>0</v>
      </c>
      <c r="BJ34" s="196">
        <v>4</v>
      </c>
      <c r="BK34" s="196">
        <v>0</v>
      </c>
      <c r="BL34" s="197">
        <v>0</v>
      </c>
      <c r="BM34" s="196">
        <v>2</v>
      </c>
      <c r="BN34" s="196">
        <v>0</v>
      </c>
      <c r="BO34" s="315">
        <v>0</v>
      </c>
      <c r="BP34" s="306"/>
      <c r="BQ34" s="319"/>
      <c r="BR34" s="34"/>
      <c r="BS34" s="34"/>
      <c r="BT34" s="34"/>
      <c r="BU34" s="34"/>
      <c r="BV34" s="34"/>
      <c r="BW34" s="34"/>
      <c r="BX34" s="34"/>
      <c r="BY34" s="34"/>
      <c r="BZ34" s="34"/>
      <c r="CA34" s="34"/>
      <c r="CB34" s="34"/>
      <c r="CC34" s="35"/>
    </row>
    <row r="35" spans="1:81" ht="24" customHeight="1" x14ac:dyDescent="0.25">
      <c r="A35" s="424"/>
      <c r="B35" s="211">
        <v>-2</v>
      </c>
      <c r="C35" s="3"/>
      <c r="D35" s="190" t="s">
        <v>338</v>
      </c>
      <c r="E35" s="191" t="str">
        <f>IF(F35="","",SUM(#REF!,#REF!,#REF!,#REF!,#REF!,#REF!))</f>
        <v/>
      </c>
      <c r="F35" s="200"/>
      <c r="G35" s="75"/>
      <c r="H35" s="76"/>
      <c r="I35" s="76"/>
      <c r="J35" s="310"/>
      <c r="K35" s="201"/>
      <c r="L35" s="183"/>
      <c r="M35" s="183"/>
      <c r="N35" s="183"/>
      <c r="O35" s="183"/>
      <c r="P35" s="183"/>
      <c r="Q35" s="183"/>
      <c r="R35" s="183"/>
      <c r="S35" s="183"/>
      <c r="T35" s="183"/>
      <c r="U35" s="183"/>
      <c r="V35" s="183"/>
      <c r="W35" s="183"/>
      <c r="X35" s="183"/>
      <c r="Y35" s="183"/>
      <c r="Z35" s="202"/>
      <c r="AA35" s="203"/>
      <c r="AB35" s="203"/>
      <c r="AC35" s="203"/>
      <c r="AD35" s="204"/>
      <c r="AE35" s="202"/>
      <c r="AF35" s="203"/>
      <c r="AG35" s="204"/>
      <c r="AH35" s="202"/>
      <c r="AI35" s="203"/>
      <c r="AJ35" s="203"/>
      <c r="AK35" s="203"/>
      <c r="AL35" s="203"/>
      <c r="AM35" s="203"/>
      <c r="AN35" s="203"/>
      <c r="AO35" s="204"/>
      <c r="AP35" s="202"/>
      <c r="AQ35" s="204"/>
      <c r="AR35" s="202"/>
      <c r="AS35" s="203"/>
      <c r="AT35" s="203"/>
      <c r="AU35" s="203"/>
      <c r="AV35" s="203"/>
      <c r="AW35" s="204"/>
      <c r="AX35" s="202"/>
      <c r="AY35" s="203"/>
      <c r="AZ35" s="204"/>
      <c r="BA35" s="205"/>
      <c r="BB35" s="202"/>
      <c r="BC35" s="204"/>
      <c r="BD35" s="205"/>
      <c r="BE35" s="202"/>
      <c r="BF35" s="204"/>
      <c r="BG35" s="205"/>
      <c r="BH35" s="202"/>
      <c r="BI35" s="204"/>
      <c r="BJ35" s="205"/>
      <c r="BK35" s="202"/>
      <c r="BL35" s="204"/>
      <c r="BM35" s="205"/>
      <c r="BN35" s="202"/>
      <c r="BO35" s="316"/>
      <c r="BP35" s="306"/>
      <c r="BQ35" s="319"/>
      <c r="BR35" s="34"/>
      <c r="BS35" s="34"/>
      <c r="BT35" s="34"/>
      <c r="BU35" s="34"/>
      <c r="BV35" s="34"/>
      <c r="BW35" s="34"/>
      <c r="BX35" s="34"/>
      <c r="BY35" s="34"/>
      <c r="BZ35" s="34"/>
      <c r="CA35" s="34"/>
      <c r="CB35" s="34"/>
      <c r="CC35" s="35"/>
    </row>
    <row r="36" spans="1:81" ht="24" customHeight="1" x14ac:dyDescent="0.25">
      <c r="A36" s="424"/>
      <c r="B36" s="207"/>
      <c r="C36" s="208" t="s">
        <v>51</v>
      </c>
      <c r="D36" s="190" t="s">
        <v>339</v>
      </c>
      <c r="E36" s="191">
        <f t="shared" ref="E36:E37" si="5">IF(F36="","",SUM(K36:AZ36,BA36,BD36,BG36,BJ36,BM36))</f>
        <v>1</v>
      </c>
      <c r="F36" s="192" t="s">
        <v>167</v>
      </c>
      <c r="G36" s="75"/>
      <c r="H36" s="76"/>
      <c r="I36" s="76"/>
      <c r="J36" s="310"/>
      <c r="K36" s="193">
        <v>1</v>
      </c>
      <c r="L36" s="198">
        <v>0</v>
      </c>
      <c r="M36" s="195">
        <v>0</v>
      </c>
      <c r="N36" s="195">
        <v>0</v>
      </c>
      <c r="O36" s="195">
        <v>0</v>
      </c>
      <c r="P36" s="195">
        <v>0</v>
      </c>
      <c r="Q36" s="195">
        <v>0</v>
      </c>
      <c r="R36" s="195">
        <v>0</v>
      </c>
      <c r="S36" s="195">
        <v>0</v>
      </c>
      <c r="T36" s="195">
        <v>0</v>
      </c>
      <c r="U36" s="195">
        <v>0</v>
      </c>
      <c r="V36" s="195">
        <v>0</v>
      </c>
      <c r="W36" s="195">
        <v>0</v>
      </c>
      <c r="X36" s="195">
        <v>0</v>
      </c>
      <c r="Y36" s="195">
        <v>0</v>
      </c>
      <c r="Z36" s="196">
        <v>0</v>
      </c>
      <c r="AA36" s="195">
        <v>0</v>
      </c>
      <c r="AB36" s="195">
        <v>0</v>
      </c>
      <c r="AC36" s="195">
        <v>0</v>
      </c>
      <c r="AD36" s="195">
        <v>0</v>
      </c>
      <c r="AE36" s="196">
        <v>0</v>
      </c>
      <c r="AF36" s="195">
        <v>0</v>
      </c>
      <c r="AG36" s="195">
        <v>0</v>
      </c>
      <c r="AH36" s="196">
        <v>0</v>
      </c>
      <c r="AI36" s="195">
        <v>0</v>
      </c>
      <c r="AJ36" s="195">
        <v>0</v>
      </c>
      <c r="AK36" s="195">
        <v>0</v>
      </c>
      <c r="AL36" s="195">
        <v>0</v>
      </c>
      <c r="AM36" s="195">
        <v>0</v>
      </c>
      <c r="AN36" s="195">
        <v>0</v>
      </c>
      <c r="AO36" s="195">
        <v>0</v>
      </c>
      <c r="AP36" s="196">
        <v>0</v>
      </c>
      <c r="AQ36" s="195">
        <v>0</v>
      </c>
      <c r="AR36" s="196">
        <v>0</v>
      </c>
      <c r="AS36" s="195">
        <v>0</v>
      </c>
      <c r="AT36" s="195">
        <v>0</v>
      </c>
      <c r="AU36" s="195">
        <v>0</v>
      </c>
      <c r="AV36" s="195">
        <v>0</v>
      </c>
      <c r="AW36" s="195">
        <v>0</v>
      </c>
      <c r="AX36" s="196">
        <v>0</v>
      </c>
      <c r="AY36" s="195">
        <v>0</v>
      </c>
      <c r="AZ36" s="195">
        <v>0</v>
      </c>
      <c r="BA36" s="196">
        <f>SUM(BB36:BC36)</f>
        <v>0</v>
      </c>
      <c r="BB36" s="196">
        <v>0</v>
      </c>
      <c r="BC36" s="197">
        <v>0</v>
      </c>
      <c r="BD36" s="196">
        <f>SUM(BE36:BF36)</f>
        <v>0</v>
      </c>
      <c r="BE36" s="196">
        <v>0</v>
      </c>
      <c r="BF36" s="197">
        <v>0</v>
      </c>
      <c r="BG36" s="196">
        <f>SUM(BH36:BI36)</f>
        <v>0</v>
      </c>
      <c r="BH36" s="196">
        <v>0</v>
      </c>
      <c r="BI36" s="197">
        <v>0</v>
      </c>
      <c r="BJ36" s="196">
        <f>SUM(BK36:BL36)</f>
        <v>0</v>
      </c>
      <c r="BK36" s="196">
        <v>0</v>
      </c>
      <c r="BL36" s="197">
        <v>0</v>
      </c>
      <c r="BM36" s="196">
        <f>SUM(BN36:BO36)</f>
        <v>0</v>
      </c>
      <c r="BN36" s="196">
        <v>0</v>
      </c>
      <c r="BO36" s="315">
        <v>0</v>
      </c>
      <c r="BP36" s="306"/>
      <c r="BQ36" s="319"/>
      <c r="BR36" s="34"/>
      <c r="BS36" s="34"/>
      <c r="BT36" s="34"/>
      <c r="BU36" s="34"/>
      <c r="BV36" s="34"/>
      <c r="BW36" s="34"/>
      <c r="BX36" s="34"/>
      <c r="BY36" s="34"/>
      <c r="BZ36" s="34"/>
      <c r="CA36" s="34"/>
      <c r="CB36" s="34"/>
      <c r="CC36" s="35"/>
    </row>
    <row r="37" spans="1:81" ht="24" customHeight="1" x14ac:dyDescent="0.25">
      <c r="A37" s="424"/>
      <c r="B37" s="209"/>
      <c r="C37" s="208" t="s">
        <v>52</v>
      </c>
      <c r="D37" s="190" t="s">
        <v>340</v>
      </c>
      <c r="E37" s="191">
        <f t="shared" si="5"/>
        <v>6</v>
      </c>
      <c r="F37" s="192" t="s">
        <v>167</v>
      </c>
      <c r="G37" s="75"/>
      <c r="H37" s="76"/>
      <c r="I37" s="76"/>
      <c r="J37" s="310"/>
      <c r="K37" s="193">
        <v>1</v>
      </c>
      <c r="L37" s="198">
        <v>0</v>
      </c>
      <c r="M37" s="195">
        <v>0</v>
      </c>
      <c r="N37" s="195">
        <v>0</v>
      </c>
      <c r="O37" s="195">
        <v>0</v>
      </c>
      <c r="P37" s="195">
        <v>0</v>
      </c>
      <c r="Q37" s="195">
        <v>0</v>
      </c>
      <c r="R37" s="195">
        <v>0</v>
      </c>
      <c r="S37" s="195">
        <v>0</v>
      </c>
      <c r="T37" s="195">
        <v>0</v>
      </c>
      <c r="U37" s="195">
        <v>0</v>
      </c>
      <c r="V37" s="195">
        <v>0</v>
      </c>
      <c r="W37" s="195">
        <v>0</v>
      </c>
      <c r="X37" s="195">
        <v>0</v>
      </c>
      <c r="Y37" s="195">
        <v>0</v>
      </c>
      <c r="Z37" s="196">
        <v>0</v>
      </c>
      <c r="AA37" s="195">
        <v>0</v>
      </c>
      <c r="AB37" s="195">
        <v>0</v>
      </c>
      <c r="AC37" s="195">
        <v>0</v>
      </c>
      <c r="AD37" s="195">
        <v>0</v>
      </c>
      <c r="AE37" s="196">
        <v>0</v>
      </c>
      <c r="AF37" s="195">
        <v>0</v>
      </c>
      <c r="AG37" s="195">
        <v>0</v>
      </c>
      <c r="AH37" s="196">
        <v>0</v>
      </c>
      <c r="AI37" s="195">
        <v>0</v>
      </c>
      <c r="AJ37" s="195">
        <v>0</v>
      </c>
      <c r="AK37" s="195">
        <v>0</v>
      </c>
      <c r="AL37" s="195">
        <v>0</v>
      </c>
      <c r="AM37" s="195">
        <v>0</v>
      </c>
      <c r="AN37" s="195">
        <v>0</v>
      </c>
      <c r="AO37" s="195">
        <v>0</v>
      </c>
      <c r="AP37" s="196">
        <v>0</v>
      </c>
      <c r="AQ37" s="195">
        <v>0</v>
      </c>
      <c r="AR37" s="196">
        <v>0</v>
      </c>
      <c r="AS37" s="195">
        <v>0</v>
      </c>
      <c r="AT37" s="195">
        <v>0</v>
      </c>
      <c r="AU37" s="195">
        <v>0</v>
      </c>
      <c r="AV37" s="195">
        <v>0</v>
      </c>
      <c r="AW37" s="195">
        <v>0</v>
      </c>
      <c r="AX37" s="196">
        <v>0</v>
      </c>
      <c r="AY37" s="195">
        <v>0</v>
      </c>
      <c r="AZ37" s="195">
        <v>0</v>
      </c>
      <c r="BA37" s="196">
        <v>1</v>
      </c>
      <c r="BB37" s="196">
        <v>0</v>
      </c>
      <c r="BC37" s="197">
        <v>0</v>
      </c>
      <c r="BD37" s="196">
        <v>1</v>
      </c>
      <c r="BE37" s="196">
        <v>0</v>
      </c>
      <c r="BF37" s="197">
        <v>0</v>
      </c>
      <c r="BG37" s="196">
        <v>1</v>
      </c>
      <c r="BH37" s="196">
        <v>0</v>
      </c>
      <c r="BI37" s="197">
        <v>0</v>
      </c>
      <c r="BJ37" s="196">
        <v>1</v>
      </c>
      <c r="BK37" s="196">
        <v>0</v>
      </c>
      <c r="BL37" s="197">
        <v>0</v>
      </c>
      <c r="BM37" s="196">
        <v>1</v>
      </c>
      <c r="BN37" s="196">
        <v>0</v>
      </c>
      <c r="BO37" s="315">
        <v>0</v>
      </c>
      <c r="BP37" s="306"/>
      <c r="BQ37" s="319"/>
      <c r="BR37" s="34"/>
      <c r="BS37" s="34"/>
      <c r="BT37" s="34"/>
      <c r="BU37" s="34"/>
      <c r="BV37" s="34"/>
      <c r="BW37" s="34"/>
      <c r="BX37" s="34"/>
      <c r="BY37" s="34"/>
      <c r="BZ37" s="34"/>
      <c r="CA37" s="34"/>
      <c r="CB37" s="34"/>
      <c r="CC37" s="35"/>
    </row>
    <row r="38" spans="1:81" ht="24" customHeight="1" x14ac:dyDescent="0.25">
      <c r="A38" s="424"/>
      <c r="B38" s="211">
        <v>-3</v>
      </c>
      <c r="C38" s="3"/>
      <c r="D38" s="190" t="s">
        <v>341</v>
      </c>
      <c r="E38" s="191" t="str">
        <f>IF(F38="","",SUM(#REF!,#REF!,#REF!,#REF!,#REF!,#REF!))</f>
        <v/>
      </c>
      <c r="F38" s="200"/>
      <c r="G38" s="75"/>
      <c r="H38" s="76"/>
      <c r="I38" s="76"/>
      <c r="J38" s="310"/>
      <c r="K38" s="201"/>
      <c r="L38" s="183"/>
      <c r="M38" s="183"/>
      <c r="N38" s="183"/>
      <c r="O38" s="183"/>
      <c r="P38" s="183"/>
      <c r="Q38" s="183"/>
      <c r="R38" s="183"/>
      <c r="S38" s="183"/>
      <c r="T38" s="183"/>
      <c r="U38" s="183"/>
      <c r="V38" s="183"/>
      <c r="W38" s="183"/>
      <c r="X38" s="183"/>
      <c r="Y38" s="183"/>
      <c r="Z38" s="202"/>
      <c r="AA38" s="203"/>
      <c r="AB38" s="203"/>
      <c r="AC38" s="203"/>
      <c r="AD38" s="204"/>
      <c r="AE38" s="202"/>
      <c r="AF38" s="203"/>
      <c r="AG38" s="204"/>
      <c r="AH38" s="202"/>
      <c r="AI38" s="203"/>
      <c r="AJ38" s="203"/>
      <c r="AK38" s="203"/>
      <c r="AL38" s="203"/>
      <c r="AM38" s="203"/>
      <c r="AN38" s="203"/>
      <c r="AO38" s="204"/>
      <c r="AP38" s="202"/>
      <c r="AQ38" s="204"/>
      <c r="AR38" s="202"/>
      <c r="AS38" s="203"/>
      <c r="AT38" s="203"/>
      <c r="AU38" s="203"/>
      <c r="AV38" s="203"/>
      <c r="AW38" s="204"/>
      <c r="AX38" s="202"/>
      <c r="AY38" s="203"/>
      <c r="AZ38" s="204"/>
      <c r="BA38" s="205"/>
      <c r="BB38" s="202"/>
      <c r="BC38" s="204"/>
      <c r="BD38" s="205"/>
      <c r="BE38" s="202"/>
      <c r="BF38" s="204"/>
      <c r="BG38" s="205"/>
      <c r="BH38" s="202"/>
      <c r="BI38" s="204"/>
      <c r="BJ38" s="205"/>
      <c r="BK38" s="202"/>
      <c r="BL38" s="204"/>
      <c r="BM38" s="205"/>
      <c r="BN38" s="202"/>
      <c r="BO38" s="316"/>
      <c r="BP38" s="306"/>
      <c r="BQ38" s="319"/>
      <c r="BR38" s="34"/>
      <c r="BS38" s="34"/>
      <c r="BT38" s="34"/>
      <c r="BU38" s="34"/>
      <c r="BV38" s="34"/>
      <c r="BW38" s="34"/>
      <c r="BX38" s="34"/>
      <c r="BY38" s="34"/>
      <c r="BZ38" s="34"/>
      <c r="CA38" s="34"/>
      <c r="CB38" s="34"/>
      <c r="CC38" s="35"/>
    </row>
    <row r="39" spans="1:81" ht="24" customHeight="1" x14ac:dyDescent="0.25">
      <c r="A39" s="424"/>
      <c r="B39" s="207"/>
      <c r="C39" s="208" t="s">
        <v>51</v>
      </c>
      <c r="D39" s="190" t="s">
        <v>342</v>
      </c>
      <c r="E39" s="191">
        <f t="shared" ref="E39:E43" si="6">IF(F39="","",SUM(K39:AZ39,BA39,BD39,BG39,BJ39,BM39))</f>
        <v>1</v>
      </c>
      <c r="F39" s="192" t="s">
        <v>10</v>
      </c>
      <c r="G39" s="75"/>
      <c r="H39" s="76"/>
      <c r="I39" s="76"/>
      <c r="J39" s="310"/>
      <c r="K39" s="193">
        <v>0</v>
      </c>
      <c r="L39" s="198">
        <v>0</v>
      </c>
      <c r="M39" s="195">
        <v>0</v>
      </c>
      <c r="N39" s="195">
        <v>0</v>
      </c>
      <c r="O39" s="195">
        <v>0</v>
      </c>
      <c r="P39" s="195">
        <v>0</v>
      </c>
      <c r="Q39" s="195">
        <v>0</v>
      </c>
      <c r="R39" s="195">
        <v>0</v>
      </c>
      <c r="S39" s="195">
        <v>0</v>
      </c>
      <c r="T39" s="195">
        <v>0</v>
      </c>
      <c r="U39" s="195">
        <v>0</v>
      </c>
      <c r="V39" s="195">
        <v>0</v>
      </c>
      <c r="W39" s="195">
        <v>0</v>
      </c>
      <c r="X39" s="195">
        <v>0</v>
      </c>
      <c r="Y39" s="195">
        <v>0</v>
      </c>
      <c r="Z39" s="196">
        <v>0</v>
      </c>
      <c r="AA39" s="195">
        <v>0</v>
      </c>
      <c r="AB39" s="195">
        <v>0</v>
      </c>
      <c r="AC39" s="195">
        <v>0</v>
      </c>
      <c r="AD39" s="195">
        <v>0</v>
      </c>
      <c r="AE39" s="196">
        <v>0</v>
      </c>
      <c r="AF39" s="195">
        <v>0</v>
      </c>
      <c r="AG39" s="195">
        <v>0</v>
      </c>
      <c r="AH39" s="196">
        <v>0</v>
      </c>
      <c r="AI39" s="195">
        <v>0</v>
      </c>
      <c r="AJ39" s="195">
        <v>0</v>
      </c>
      <c r="AK39" s="195">
        <v>0</v>
      </c>
      <c r="AL39" s="195">
        <v>0</v>
      </c>
      <c r="AM39" s="195">
        <v>0</v>
      </c>
      <c r="AN39" s="195">
        <v>0</v>
      </c>
      <c r="AO39" s="195">
        <v>0</v>
      </c>
      <c r="AP39" s="196">
        <v>0</v>
      </c>
      <c r="AQ39" s="195">
        <v>0</v>
      </c>
      <c r="AR39" s="196">
        <v>0</v>
      </c>
      <c r="AS39" s="195">
        <v>0</v>
      </c>
      <c r="AT39" s="195">
        <v>0</v>
      </c>
      <c r="AU39" s="195">
        <v>0</v>
      </c>
      <c r="AV39" s="195">
        <v>0</v>
      </c>
      <c r="AW39" s="195">
        <v>0</v>
      </c>
      <c r="AX39" s="196">
        <v>0</v>
      </c>
      <c r="AY39" s="195">
        <v>0</v>
      </c>
      <c r="AZ39" s="195">
        <v>0</v>
      </c>
      <c r="BA39" s="196">
        <f>SUM(BB39:BC39)</f>
        <v>0</v>
      </c>
      <c r="BB39" s="196">
        <v>0</v>
      </c>
      <c r="BC39" s="197">
        <v>0</v>
      </c>
      <c r="BD39" s="196">
        <f>SUM(BE39:BF39)</f>
        <v>0</v>
      </c>
      <c r="BE39" s="196">
        <v>0</v>
      </c>
      <c r="BF39" s="197">
        <v>0</v>
      </c>
      <c r="BG39" s="196">
        <f>SUM(BH39:BI39)</f>
        <v>0</v>
      </c>
      <c r="BH39" s="196">
        <v>0</v>
      </c>
      <c r="BI39" s="197">
        <v>0</v>
      </c>
      <c r="BJ39" s="196">
        <v>1</v>
      </c>
      <c r="BK39" s="196">
        <v>0</v>
      </c>
      <c r="BL39" s="197">
        <v>0</v>
      </c>
      <c r="BM39" s="196">
        <f>SUM(BN39:BO39)</f>
        <v>0</v>
      </c>
      <c r="BN39" s="196">
        <v>0</v>
      </c>
      <c r="BO39" s="315">
        <v>0</v>
      </c>
      <c r="BP39" s="306"/>
      <c r="BQ39" s="319"/>
      <c r="BR39" s="34"/>
      <c r="BS39" s="34"/>
      <c r="BT39" s="34"/>
      <c r="BU39" s="34"/>
      <c r="BV39" s="34"/>
      <c r="BW39" s="34"/>
      <c r="BX39" s="34"/>
      <c r="BY39" s="34"/>
      <c r="BZ39" s="34"/>
      <c r="CA39" s="34"/>
      <c r="CB39" s="34"/>
      <c r="CC39" s="35"/>
    </row>
    <row r="40" spans="1:81" ht="24" customHeight="1" x14ac:dyDescent="0.25">
      <c r="A40" s="424"/>
      <c r="B40" s="209"/>
      <c r="C40" s="208" t="s">
        <v>52</v>
      </c>
      <c r="D40" s="190" t="s">
        <v>343</v>
      </c>
      <c r="E40" s="191">
        <f t="shared" si="6"/>
        <v>8</v>
      </c>
      <c r="F40" s="192" t="s">
        <v>10</v>
      </c>
      <c r="G40" s="75"/>
      <c r="H40" s="76"/>
      <c r="I40" s="76"/>
      <c r="J40" s="310"/>
      <c r="K40" s="193">
        <v>2</v>
      </c>
      <c r="L40" s="198">
        <v>0</v>
      </c>
      <c r="M40" s="195">
        <v>0</v>
      </c>
      <c r="N40" s="195">
        <v>0</v>
      </c>
      <c r="O40" s="195">
        <v>0</v>
      </c>
      <c r="P40" s="195">
        <v>0</v>
      </c>
      <c r="Q40" s="195">
        <v>0</v>
      </c>
      <c r="R40" s="195">
        <v>0</v>
      </c>
      <c r="S40" s="195">
        <v>0</v>
      </c>
      <c r="T40" s="195">
        <v>0</v>
      </c>
      <c r="U40" s="195">
        <v>0</v>
      </c>
      <c r="V40" s="195">
        <v>0</v>
      </c>
      <c r="W40" s="195">
        <v>0</v>
      </c>
      <c r="X40" s="195">
        <v>0</v>
      </c>
      <c r="Y40" s="195">
        <v>0</v>
      </c>
      <c r="Z40" s="196">
        <v>0</v>
      </c>
      <c r="AA40" s="195">
        <v>0</v>
      </c>
      <c r="AB40" s="195">
        <v>0</v>
      </c>
      <c r="AC40" s="195">
        <v>0</v>
      </c>
      <c r="AD40" s="195">
        <v>0</v>
      </c>
      <c r="AE40" s="196">
        <v>0</v>
      </c>
      <c r="AF40" s="195">
        <v>0</v>
      </c>
      <c r="AG40" s="195">
        <v>0</v>
      </c>
      <c r="AH40" s="196">
        <v>0</v>
      </c>
      <c r="AI40" s="195">
        <v>0</v>
      </c>
      <c r="AJ40" s="195">
        <v>0</v>
      </c>
      <c r="AK40" s="195">
        <v>0</v>
      </c>
      <c r="AL40" s="195">
        <v>0</v>
      </c>
      <c r="AM40" s="195">
        <v>0</v>
      </c>
      <c r="AN40" s="195">
        <v>0</v>
      </c>
      <c r="AO40" s="195">
        <v>0</v>
      </c>
      <c r="AP40" s="196">
        <v>0</v>
      </c>
      <c r="AQ40" s="195">
        <v>0</v>
      </c>
      <c r="AR40" s="196">
        <v>0</v>
      </c>
      <c r="AS40" s="195">
        <v>0</v>
      </c>
      <c r="AT40" s="195">
        <v>0</v>
      </c>
      <c r="AU40" s="195">
        <v>0</v>
      </c>
      <c r="AV40" s="195">
        <v>0</v>
      </c>
      <c r="AW40" s="195">
        <v>0</v>
      </c>
      <c r="AX40" s="196">
        <v>0</v>
      </c>
      <c r="AY40" s="195">
        <v>0</v>
      </c>
      <c r="AZ40" s="195">
        <v>0</v>
      </c>
      <c r="BA40" s="196">
        <v>1</v>
      </c>
      <c r="BB40" s="196">
        <v>0</v>
      </c>
      <c r="BC40" s="197">
        <v>0</v>
      </c>
      <c r="BD40" s="196">
        <v>1</v>
      </c>
      <c r="BE40" s="196">
        <v>0</v>
      </c>
      <c r="BF40" s="197">
        <v>0</v>
      </c>
      <c r="BG40" s="196">
        <v>1</v>
      </c>
      <c r="BH40" s="196">
        <v>0</v>
      </c>
      <c r="BI40" s="197">
        <v>0</v>
      </c>
      <c r="BJ40" s="196">
        <v>3</v>
      </c>
      <c r="BK40" s="196">
        <v>0</v>
      </c>
      <c r="BL40" s="197">
        <v>0</v>
      </c>
      <c r="BM40" s="196">
        <f t="shared" ref="BM40:BM42" si="7">SUM(BN40:BO40)</f>
        <v>0</v>
      </c>
      <c r="BN40" s="196">
        <v>0</v>
      </c>
      <c r="BO40" s="315">
        <v>0</v>
      </c>
      <c r="BP40" s="306"/>
      <c r="BQ40" s="319"/>
      <c r="BR40" s="34"/>
      <c r="BS40" s="34"/>
      <c r="BT40" s="34"/>
      <c r="BU40" s="34"/>
      <c r="BV40" s="34"/>
      <c r="BW40" s="34"/>
      <c r="BX40" s="34"/>
      <c r="BY40" s="34"/>
      <c r="BZ40" s="34"/>
      <c r="CA40" s="34"/>
      <c r="CB40" s="34"/>
      <c r="CC40" s="35"/>
    </row>
    <row r="41" spans="1:81" ht="24" customHeight="1" x14ac:dyDescent="0.25">
      <c r="A41" s="424"/>
      <c r="B41" s="207"/>
      <c r="C41" s="208" t="s">
        <v>121</v>
      </c>
      <c r="D41" s="190" t="s">
        <v>344</v>
      </c>
      <c r="E41" s="191">
        <f t="shared" si="6"/>
        <v>3</v>
      </c>
      <c r="F41" s="192" t="s">
        <v>10</v>
      </c>
      <c r="G41" s="75"/>
      <c r="H41" s="76"/>
      <c r="I41" s="76"/>
      <c r="J41" s="310"/>
      <c r="K41" s="193">
        <v>0</v>
      </c>
      <c r="L41" s="198">
        <v>0</v>
      </c>
      <c r="M41" s="195">
        <v>0</v>
      </c>
      <c r="N41" s="195">
        <v>0</v>
      </c>
      <c r="O41" s="195">
        <v>0</v>
      </c>
      <c r="P41" s="195">
        <v>0</v>
      </c>
      <c r="Q41" s="195">
        <v>0</v>
      </c>
      <c r="R41" s="195">
        <v>0</v>
      </c>
      <c r="S41" s="195">
        <v>0</v>
      </c>
      <c r="T41" s="195">
        <v>0</v>
      </c>
      <c r="U41" s="195">
        <v>0</v>
      </c>
      <c r="V41" s="195">
        <v>0</v>
      </c>
      <c r="W41" s="195">
        <v>0</v>
      </c>
      <c r="X41" s="195">
        <v>0</v>
      </c>
      <c r="Y41" s="195">
        <v>0</v>
      </c>
      <c r="Z41" s="196">
        <v>0</v>
      </c>
      <c r="AA41" s="195">
        <v>0</v>
      </c>
      <c r="AB41" s="195">
        <v>0</v>
      </c>
      <c r="AC41" s="195">
        <v>0</v>
      </c>
      <c r="AD41" s="195">
        <v>0</v>
      </c>
      <c r="AE41" s="196">
        <v>0</v>
      </c>
      <c r="AF41" s="195">
        <v>0</v>
      </c>
      <c r="AG41" s="195">
        <v>0</v>
      </c>
      <c r="AH41" s="196">
        <v>0</v>
      </c>
      <c r="AI41" s="195">
        <v>0</v>
      </c>
      <c r="AJ41" s="195">
        <v>0</v>
      </c>
      <c r="AK41" s="195">
        <v>0</v>
      </c>
      <c r="AL41" s="195">
        <v>0</v>
      </c>
      <c r="AM41" s="195">
        <v>0</v>
      </c>
      <c r="AN41" s="195">
        <v>0</v>
      </c>
      <c r="AO41" s="195">
        <v>0</v>
      </c>
      <c r="AP41" s="196">
        <v>0</v>
      </c>
      <c r="AQ41" s="195">
        <v>0</v>
      </c>
      <c r="AR41" s="196">
        <v>0</v>
      </c>
      <c r="AS41" s="195">
        <v>0</v>
      </c>
      <c r="AT41" s="195">
        <v>0</v>
      </c>
      <c r="AU41" s="195">
        <v>0</v>
      </c>
      <c r="AV41" s="195">
        <v>0</v>
      </c>
      <c r="AW41" s="195">
        <v>0</v>
      </c>
      <c r="AX41" s="196">
        <v>0</v>
      </c>
      <c r="AY41" s="195">
        <v>0</v>
      </c>
      <c r="AZ41" s="195">
        <v>0</v>
      </c>
      <c r="BA41" s="196">
        <v>1</v>
      </c>
      <c r="BB41" s="196">
        <v>0</v>
      </c>
      <c r="BC41" s="197">
        <v>0</v>
      </c>
      <c r="BD41" s="196">
        <f t="shared" ref="BD41" si="8">SUM(BE41:BF41)</f>
        <v>0</v>
      </c>
      <c r="BE41" s="196">
        <v>0</v>
      </c>
      <c r="BF41" s="197">
        <v>0</v>
      </c>
      <c r="BG41" s="196">
        <f t="shared" ref="BG41:BG42" si="9">SUM(BH41:BI41)</f>
        <v>0</v>
      </c>
      <c r="BH41" s="196">
        <v>0</v>
      </c>
      <c r="BI41" s="197">
        <v>0</v>
      </c>
      <c r="BJ41" s="196">
        <f t="shared" ref="BJ41:BJ42" si="10">SUM(BK41:BL41)</f>
        <v>0</v>
      </c>
      <c r="BK41" s="196">
        <v>0</v>
      </c>
      <c r="BL41" s="197">
        <v>0</v>
      </c>
      <c r="BM41" s="196">
        <v>2</v>
      </c>
      <c r="BN41" s="196">
        <v>0</v>
      </c>
      <c r="BO41" s="315">
        <v>0</v>
      </c>
      <c r="BP41" s="306"/>
      <c r="BQ41" s="319"/>
      <c r="BR41" s="34"/>
      <c r="BS41" s="34"/>
      <c r="BT41" s="34"/>
      <c r="BU41" s="34"/>
      <c r="BV41" s="34"/>
      <c r="BW41" s="34"/>
      <c r="BX41" s="34"/>
      <c r="BY41" s="34"/>
      <c r="BZ41" s="34"/>
      <c r="CA41" s="34"/>
      <c r="CB41" s="34"/>
      <c r="CC41" s="35"/>
    </row>
    <row r="42" spans="1:81" ht="24" customHeight="1" x14ac:dyDescent="0.25">
      <c r="A42" s="424"/>
      <c r="B42" s="213"/>
      <c r="C42" s="208" t="s">
        <v>122</v>
      </c>
      <c r="D42" s="190" t="s">
        <v>345</v>
      </c>
      <c r="E42" s="191">
        <f t="shared" si="6"/>
        <v>2</v>
      </c>
      <c r="F42" s="192" t="s">
        <v>10</v>
      </c>
      <c r="G42" s="75"/>
      <c r="H42" s="76"/>
      <c r="I42" s="76"/>
      <c r="J42" s="310"/>
      <c r="K42" s="193">
        <v>0</v>
      </c>
      <c r="L42" s="198">
        <v>0</v>
      </c>
      <c r="M42" s="195">
        <v>0</v>
      </c>
      <c r="N42" s="195">
        <v>0</v>
      </c>
      <c r="O42" s="195">
        <v>0</v>
      </c>
      <c r="P42" s="195">
        <v>0</v>
      </c>
      <c r="Q42" s="195">
        <v>0</v>
      </c>
      <c r="R42" s="195">
        <v>0</v>
      </c>
      <c r="S42" s="195">
        <v>0</v>
      </c>
      <c r="T42" s="195">
        <v>0</v>
      </c>
      <c r="U42" s="195">
        <v>0</v>
      </c>
      <c r="V42" s="195">
        <v>0</v>
      </c>
      <c r="W42" s="195">
        <v>0</v>
      </c>
      <c r="X42" s="195">
        <v>0</v>
      </c>
      <c r="Y42" s="195">
        <v>0</v>
      </c>
      <c r="Z42" s="196">
        <v>0</v>
      </c>
      <c r="AA42" s="195">
        <v>0</v>
      </c>
      <c r="AB42" s="195">
        <v>0</v>
      </c>
      <c r="AC42" s="195">
        <v>0</v>
      </c>
      <c r="AD42" s="195">
        <v>0</v>
      </c>
      <c r="AE42" s="196">
        <v>0</v>
      </c>
      <c r="AF42" s="195">
        <v>0</v>
      </c>
      <c r="AG42" s="195">
        <v>0</v>
      </c>
      <c r="AH42" s="196">
        <v>0</v>
      </c>
      <c r="AI42" s="195">
        <v>0</v>
      </c>
      <c r="AJ42" s="195">
        <v>0</v>
      </c>
      <c r="AK42" s="195">
        <v>0</v>
      </c>
      <c r="AL42" s="195">
        <v>0</v>
      </c>
      <c r="AM42" s="195">
        <v>0</v>
      </c>
      <c r="AN42" s="195">
        <v>0</v>
      </c>
      <c r="AO42" s="195">
        <v>0</v>
      </c>
      <c r="AP42" s="196">
        <v>0</v>
      </c>
      <c r="AQ42" s="195">
        <v>0</v>
      </c>
      <c r="AR42" s="196">
        <v>0</v>
      </c>
      <c r="AS42" s="195">
        <v>0</v>
      </c>
      <c r="AT42" s="195">
        <v>0</v>
      </c>
      <c r="AU42" s="195">
        <v>0</v>
      </c>
      <c r="AV42" s="195">
        <v>0</v>
      </c>
      <c r="AW42" s="195">
        <v>0</v>
      </c>
      <c r="AX42" s="196">
        <v>0</v>
      </c>
      <c r="AY42" s="195">
        <v>0</v>
      </c>
      <c r="AZ42" s="195">
        <v>0</v>
      </c>
      <c r="BA42" s="196">
        <v>1</v>
      </c>
      <c r="BB42" s="196">
        <v>0</v>
      </c>
      <c r="BC42" s="197">
        <v>0</v>
      </c>
      <c r="BD42" s="196">
        <v>1</v>
      </c>
      <c r="BE42" s="196">
        <v>0</v>
      </c>
      <c r="BF42" s="197">
        <v>0</v>
      </c>
      <c r="BG42" s="196">
        <f t="shared" si="9"/>
        <v>0</v>
      </c>
      <c r="BH42" s="196">
        <v>0</v>
      </c>
      <c r="BI42" s="197">
        <v>0</v>
      </c>
      <c r="BJ42" s="196">
        <f t="shared" si="10"/>
        <v>0</v>
      </c>
      <c r="BK42" s="196">
        <v>0</v>
      </c>
      <c r="BL42" s="197">
        <v>0</v>
      </c>
      <c r="BM42" s="196">
        <f t="shared" si="7"/>
        <v>0</v>
      </c>
      <c r="BN42" s="196">
        <v>0</v>
      </c>
      <c r="BO42" s="315">
        <v>0</v>
      </c>
      <c r="BP42" s="306"/>
      <c r="BQ42" s="319"/>
      <c r="BR42" s="34"/>
      <c r="BS42" s="34"/>
      <c r="BT42" s="34"/>
      <c r="BU42" s="34"/>
      <c r="BV42" s="34"/>
      <c r="BW42" s="34"/>
      <c r="BX42" s="34"/>
      <c r="BY42" s="34"/>
      <c r="BZ42" s="34"/>
      <c r="CA42" s="34"/>
      <c r="CB42" s="34"/>
      <c r="CC42" s="35"/>
    </row>
    <row r="43" spans="1:81" ht="24" customHeight="1" x14ac:dyDescent="0.25">
      <c r="A43" s="425"/>
      <c r="B43" s="214">
        <v>-4</v>
      </c>
      <c r="C43" s="3"/>
      <c r="D43" s="190" t="s">
        <v>346</v>
      </c>
      <c r="E43" s="191">
        <f t="shared" si="6"/>
        <v>14</v>
      </c>
      <c r="F43" s="192" t="s">
        <v>36</v>
      </c>
      <c r="G43" s="75"/>
      <c r="H43" s="76"/>
      <c r="I43" s="76"/>
      <c r="J43" s="310"/>
      <c r="K43" s="193">
        <v>2</v>
      </c>
      <c r="L43" s="198">
        <v>0</v>
      </c>
      <c r="M43" s="195">
        <v>0</v>
      </c>
      <c r="N43" s="195">
        <v>0</v>
      </c>
      <c r="O43" s="195">
        <v>0</v>
      </c>
      <c r="P43" s="195">
        <v>0</v>
      </c>
      <c r="Q43" s="195">
        <v>0</v>
      </c>
      <c r="R43" s="195">
        <v>0</v>
      </c>
      <c r="S43" s="195">
        <v>0</v>
      </c>
      <c r="T43" s="195">
        <v>0</v>
      </c>
      <c r="U43" s="195">
        <v>0</v>
      </c>
      <c r="V43" s="195">
        <v>0</v>
      </c>
      <c r="W43" s="195">
        <v>0</v>
      </c>
      <c r="X43" s="195">
        <v>0</v>
      </c>
      <c r="Y43" s="195">
        <v>0</v>
      </c>
      <c r="Z43" s="196">
        <v>0</v>
      </c>
      <c r="AA43" s="195">
        <v>0</v>
      </c>
      <c r="AB43" s="195">
        <v>0</v>
      </c>
      <c r="AC43" s="195">
        <v>0</v>
      </c>
      <c r="AD43" s="195">
        <v>0</v>
      </c>
      <c r="AE43" s="196">
        <v>0</v>
      </c>
      <c r="AF43" s="195">
        <v>0</v>
      </c>
      <c r="AG43" s="195">
        <v>0</v>
      </c>
      <c r="AH43" s="196">
        <v>0</v>
      </c>
      <c r="AI43" s="195">
        <v>0</v>
      </c>
      <c r="AJ43" s="195">
        <v>0</v>
      </c>
      <c r="AK43" s="195">
        <v>0</v>
      </c>
      <c r="AL43" s="195">
        <v>0</v>
      </c>
      <c r="AM43" s="195">
        <v>0</v>
      </c>
      <c r="AN43" s="195">
        <v>0</v>
      </c>
      <c r="AO43" s="195">
        <v>0</v>
      </c>
      <c r="AP43" s="196">
        <v>0</v>
      </c>
      <c r="AQ43" s="195">
        <v>0</v>
      </c>
      <c r="AR43" s="196">
        <v>0</v>
      </c>
      <c r="AS43" s="195">
        <v>0</v>
      </c>
      <c r="AT43" s="195">
        <v>0</v>
      </c>
      <c r="AU43" s="195">
        <v>0</v>
      </c>
      <c r="AV43" s="195">
        <v>0</v>
      </c>
      <c r="AW43" s="195">
        <v>0</v>
      </c>
      <c r="AX43" s="196">
        <v>0</v>
      </c>
      <c r="AY43" s="195">
        <v>0</v>
      </c>
      <c r="AZ43" s="195">
        <v>0</v>
      </c>
      <c r="BA43" s="196">
        <v>3</v>
      </c>
      <c r="BB43" s="196">
        <v>0</v>
      </c>
      <c r="BC43" s="197">
        <v>0</v>
      </c>
      <c r="BD43" s="196">
        <v>2</v>
      </c>
      <c r="BE43" s="196">
        <v>0</v>
      </c>
      <c r="BF43" s="197">
        <v>0</v>
      </c>
      <c r="BG43" s="196">
        <v>1</v>
      </c>
      <c r="BH43" s="196">
        <v>0</v>
      </c>
      <c r="BI43" s="197">
        <v>0</v>
      </c>
      <c r="BJ43" s="196">
        <v>4</v>
      </c>
      <c r="BK43" s="196">
        <v>0</v>
      </c>
      <c r="BL43" s="197">
        <v>0</v>
      </c>
      <c r="BM43" s="196">
        <v>2</v>
      </c>
      <c r="BN43" s="196">
        <v>0</v>
      </c>
      <c r="BO43" s="315">
        <v>0</v>
      </c>
      <c r="BP43" s="306"/>
      <c r="BQ43" s="319"/>
      <c r="BR43" s="34"/>
      <c r="BS43" s="34"/>
      <c r="BT43" s="34"/>
      <c r="BU43" s="34"/>
      <c r="BV43" s="34"/>
      <c r="BW43" s="34"/>
      <c r="BX43" s="34"/>
      <c r="BY43" s="34"/>
      <c r="BZ43" s="34"/>
      <c r="CA43" s="34"/>
      <c r="CB43" s="34"/>
      <c r="CC43" s="35"/>
    </row>
    <row r="44" spans="1:81" ht="24" customHeight="1" x14ac:dyDescent="0.25">
      <c r="A44" s="210">
        <v>4</v>
      </c>
      <c r="B44" s="3"/>
      <c r="C44" s="3"/>
      <c r="D44" s="190" t="s">
        <v>136</v>
      </c>
      <c r="E44" s="191" t="str">
        <f>IF(F44="","",SUM(#REF!,#REF!,#REF!,#REF!,#REF!,#REF!))</f>
        <v/>
      </c>
      <c r="F44" s="200"/>
      <c r="G44" s="75"/>
      <c r="H44" s="76"/>
      <c r="I44" s="76"/>
      <c r="J44" s="310"/>
      <c r="K44" s="201"/>
      <c r="L44" s="183"/>
      <c r="M44" s="183"/>
      <c r="N44" s="183"/>
      <c r="O44" s="183"/>
      <c r="P44" s="183"/>
      <c r="Q44" s="183"/>
      <c r="R44" s="183"/>
      <c r="S44" s="183"/>
      <c r="T44" s="183"/>
      <c r="U44" s="183"/>
      <c r="V44" s="183"/>
      <c r="W44" s="183"/>
      <c r="X44" s="183"/>
      <c r="Y44" s="183"/>
      <c r="Z44" s="202"/>
      <c r="AA44" s="203"/>
      <c r="AB44" s="203"/>
      <c r="AC44" s="203"/>
      <c r="AD44" s="204"/>
      <c r="AE44" s="202"/>
      <c r="AF44" s="203"/>
      <c r="AG44" s="204"/>
      <c r="AH44" s="202"/>
      <c r="AI44" s="203"/>
      <c r="AJ44" s="203"/>
      <c r="AK44" s="203"/>
      <c r="AL44" s="203"/>
      <c r="AM44" s="203"/>
      <c r="AN44" s="203"/>
      <c r="AO44" s="204"/>
      <c r="AP44" s="202"/>
      <c r="AQ44" s="204"/>
      <c r="AR44" s="202"/>
      <c r="AS44" s="203"/>
      <c r="AT44" s="203"/>
      <c r="AU44" s="203"/>
      <c r="AV44" s="203"/>
      <c r="AW44" s="204"/>
      <c r="AX44" s="202"/>
      <c r="AY44" s="203"/>
      <c r="AZ44" s="204"/>
      <c r="BA44" s="205"/>
      <c r="BB44" s="202"/>
      <c r="BC44" s="204"/>
      <c r="BD44" s="205"/>
      <c r="BE44" s="202"/>
      <c r="BF44" s="204"/>
      <c r="BG44" s="205"/>
      <c r="BH44" s="202"/>
      <c r="BI44" s="204"/>
      <c r="BJ44" s="205"/>
      <c r="BK44" s="202"/>
      <c r="BL44" s="204"/>
      <c r="BM44" s="205"/>
      <c r="BN44" s="202"/>
      <c r="BO44" s="316"/>
      <c r="BP44" s="306"/>
      <c r="BQ44" s="319"/>
      <c r="BR44" s="34"/>
      <c r="BS44" s="34"/>
      <c r="BT44" s="34"/>
      <c r="BU44" s="34"/>
      <c r="BV44" s="34"/>
      <c r="BW44" s="34"/>
      <c r="BX44" s="34"/>
      <c r="BY44" s="34"/>
      <c r="BZ44" s="34"/>
      <c r="CA44" s="34"/>
      <c r="CB44" s="34"/>
      <c r="CC44" s="35"/>
    </row>
    <row r="45" spans="1:81" ht="24" customHeight="1" x14ac:dyDescent="0.25">
      <c r="A45" s="176"/>
      <c r="B45" s="215">
        <v>-1</v>
      </c>
      <c r="C45" s="3"/>
      <c r="D45" s="190" t="s">
        <v>137</v>
      </c>
      <c r="E45" s="191">
        <f t="shared" ref="E45:E46" si="11">IF(F45="","",SUM(K45:AZ45,BA45,BD45,BG45,BJ45,BM45))</f>
        <v>104</v>
      </c>
      <c r="F45" s="192" t="s">
        <v>36</v>
      </c>
      <c r="G45" s="75"/>
      <c r="H45" s="76"/>
      <c r="I45" s="76"/>
      <c r="J45" s="310"/>
      <c r="K45" s="193">
        <v>54</v>
      </c>
      <c r="L45" s="198">
        <v>0</v>
      </c>
      <c r="M45" s="195">
        <v>0</v>
      </c>
      <c r="N45" s="195">
        <v>0</v>
      </c>
      <c r="O45" s="195">
        <v>0</v>
      </c>
      <c r="P45" s="195">
        <v>0</v>
      </c>
      <c r="Q45" s="195">
        <v>0</v>
      </c>
      <c r="R45" s="195">
        <v>0</v>
      </c>
      <c r="S45" s="195">
        <v>0</v>
      </c>
      <c r="T45" s="195">
        <v>0</v>
      </c>
      <c r="U45" s="195">
        <v>0</v>
      </c>
      <c r="V45" s="195">
        <v>0</v>
      </c>
      <c r="W45" s="195">
        <v>0</v>
      </c>
      <c r="X45" s="195">
        <v>0</v>
      </c>
      <c r="Y45" s="195">
        <v>0</v>
      </c>
      <c r="Z45" s="196">
        <v>0</v>
      </c>
      <c r="AA45" s="195">
        <v>0</v>
      </c>
      <c r="AB45" s="195">
        <v>0</v>
      </c>
      <c r="AC45" s="195">
        <v>0</v>
      </c>
      <c r="AD45" s="195">
        <v>0</v>
      </c>
      <c r="AE45" s="196">
        <v>0</v>
      </c>
      <c r="AF45" s="195">
        <v>0</v>
      </c>
      <c r="AG45" s="195">
        <v>0</v>
      </c>
      <c r="AH45" s="196">
        <v>0</v>
      </c>
      <c r="AI45" s="195">
        <v>0</v>
      </c>
      <c r="AJ45" s="195">
        <v>0</v>
      </c>
      <c r="AK45" s="195">
        <v>0</v>
      </c>
      <c r="AL45" s="195">
        <v>0</v>
      </c>
      <c r="AM45" s="195">
        <v>0</v>
      </c>
      <c r="AN45" s="195">
        <v>0</v>
      </c>
      <c r="AO45" s="195">
        <v>0</v>
      </c>
      <c r="AP45" s="196">
        <v>0</v>
      </c>
      <c r="AQ45" s="195">
        <v>0</v>
      </c>
      <c r="AR45" s="196">
        <v>0</v>
      </c>
      <c r="AS45" s="195">
        <v>0</v>
      </c>
      <c r="AT45" s="195">
        <v>0</v>
      </c>
      <c r="AU45" s="195">
        <v>0</v>
      </c>
      <c r="AV45" s="195">
        <v>0</v>
      </c>
      <c r="AW45" s="195">
        <v>0</v>
      </c>
      <c r="AX45" s="196">
        <v>0</v>
      </c>
      <c r="AY45" s="195">
        <v>0</v>
      </c>
      <c r="AZ45" s="195">
        <v>0</v>
      </c>
      <c r="BA45" s="196">
        <f>SUM(BB45:BC45)</f>
        <v>15</v>
      </c>
      <c r="BB45" s="196">
        <v>10</v>
      </c>
      <c r="BC45" s="197">
        <v>5</v>
      </c>
      <c r="BD45" s="196">
        <f>SUM(BE45:BF45)</f>
        <v>5</v>
      </c>
      <c r="BE45" s="196">
        <v>5</v>
      </c>
      <c r="BF45" s="197"/>
      <c r="BG45" s="196">
        <f>SUM(BH45:BI45)</f>
        <v>4</v>
      </c>
      <c r="BH45" s="196">
        <v>4</v>
      </c>
      <c r="BI45" s="197"/>
      <c r="BJ45" s="196">
        <f>SUM(BK45:BL45)</f>
        <v>15</v>
      </c>
      <c r="BK45" s="196">
        <v>10</v>
      </c>
      <c r="BL45" s="197">
        <v>5</v>
      </c>
      <c r="BM45" s="196">
        <f>SUM(BN45:BO45)</f>
        <v>11</v>
      </c>
      <c r="BN45" s="196">
        <v>6</v>
      </c>
      <c r="BO45" s="315">
        <v>5</v>
      </c>
      <c r="BP45" s="306"/>
      <c r="BQ45" s="319"/>
      <c r="BR45" s="34"/>
      <c r="BS45" s="34"/>
      <c r="BT45" s="34"/>
      <c r="BU45" s="34"/>
      <c r="BV45" s="34"/>
      <c r="BW45" s="34"/>
      <c r="BX45" s="34"/>
      <c r="BY45" s="34"/>
      <c r="BZ45" s="34"/>
      <c r="CA45" s="34"/>
      <c r="CB45" s="34"/>
      <c r="CC45" s="35"/>
    </row>
    <row r="46" spans="1:81" ht="24" customHeight="1" x14ac:dyDescent="0.25">
      <c r="A46" s="216"/>
      <c r="B46" s="215">
        <v>-2</v>
      </c>
      <c r="C46" s="3"/>
      <c r="D46" s="190" t="s">
        <v>138</v>
      </c>
      <c r="E46" s="191">
        <f t="shared" si="11"/>
        <v>102</v>
      </c>
      <c r="F46" s="192" t="s">
        <v>37</v>
      </c>
      <c r="G46" s="75"/>
      <c r="H46" s="76"/>
      <c r="I46" s="76"/>
      <c r="J46" s="310"/>
      <c r="K46" s="193">
        <v>52</v>
      </c>
      <c r="L46" s="198">
        <v>0</v>
      </c>
      <c r="M46" s="195">
        <v>0</v>
      </c>
      <c r="N46" s="195">
        <v>0</v>
      </c>
      <c r="O46" s="195">
        <v>0</v>
      </c>
      <c r="P46" s="195">
        <v>0</v>
      </c>
      <c r="Q46" s="195">
        <v>0</v>
      </c>
      <c r="R46" s="195">
        <v>0</v>
      </c>
      <c r="S46" s="195">
        <v>0</v>
      </c>
      <c r="T46" s="195">
        <v>0</v>
      </c>
      <c r="U46" s="195">
        <v>0</v>
      </c>
      <c r="V46" s="195">
        <v>0</v>
      </c>
      <c r="W46" s="195">
        <v>0</v>
      </c>
      <c r="X46" s="195">
        <v>0</v>
      </c>
      <c r="Y46" s="195">
        <v>0</v>
      </c>
      <c r="Z46" s="196">
        <v>0</v>
      </c>
      <c r="AA46" s="195">
        <v>0</v>
      </c>
      <c r="AB46" s="195">
        <v>0</v>
      </c>
      <c r="AC46" s="195">
        <v>0</v>
      </c>
      <c r="AD46" s="195">
        <v>0</v>
      </c>
      <c r="AE46" s="196">
        <v>0</v>
      </c>
      <c r="AF46" s="195">
        <v>0</v>
      </c>
      <c r="AG46" s="195">
        <v>0</v>
      </c>
      <c r="AH46" s="196">
        <v>0</v>
      </c>
      <c r="AI46" s="195">
        <v>0</v>
      </c>
      <c r="AJ46" s="195">
        <v>0</v>
      </c>
      <c r="AK46" s="195">
        <v>0</v>
      </c>
      <c r="AL46" s="195">
        <v>0</v>
      </c>
      <c r="AM46" s="195">
        <v>0</v>
      </c>
      <c r="AN46" s="195">
        <v>0</v>
      </c>
      <c r="AO46" s="195">
        <v>0</v>
      </c>
      <c r="AP46" s="196">
        <v>0</v>
      </c>
      <c r="AQ46" s="195">
        <v>0</v>
      </c>
      <c r="AR46" s="196">
        <v>0</v>
      </c>
      <c r="AS46" s="195">
        <v>0</v>
      </c>
      <c r="AT46" s="195">
        <v>0</v>
      </c>
      <c r="AU46" s="195">
        <v>0</v>
      </c>
      <c r="AV46" s="195">
        <v>0</v>
      </c>
      <c r="AW46" s="195">
        <v>0</v>
      </c>
      <c r="AX46" s="196">
        <v>0</v>
      </c>
      <c r="AY46" s="195">
        <v>0</v>
      </c>
      <c r="AZ46" s="195">
        <v>0</v>
      </c>
      <c r="BA46" s="196">
        <f>SUM(BB46:BC46)</f>
        <v>15</v>
      </c>
      <c r="BB46" s="196">
        <v>10</v>
      </c>
      <c r="BC46" s="197">
        <v>5</v>
      </c>
      <c r="BD46" s="196">
        <f>SUM(BE46:BF46)</f>
        <v>5</v>
      </c>
      <c r="BE46" s="196">
        <v>5</v>
      </c>
      <c r="BF46" s="197"/>
      <c r="BG46" s="196">
        <f>SUM(BH46:BI46)</f>
        <v>4</v>
      </c>
      <c r="BH46" s="196">
        <v>4</v>
      </c>
      <c r="BI46" s="197"/>
      <c r="BJ46" s="196">
        <f>SUM(BK46:BL46)</f>
        <v>15</v>
      </c>
      <c r="BK46" s="196">
        <v>10</v>
      </c>
      <c r="BL46" s="197">
        <v>5</v>
      </c>
      <c r="BM46" s="196">
        <f>SUM(BN46:BO46)</f>
        <v>11</v>
      </c>
      <c r="BN46" s="196">
        <v>6</v>
      </c>
      <c r="BO46" s="315">
        <v>5</v>
      </c>
      <c r="BP46" s="306"/>
      <c r="BQ46" s="319"/>
      <c r="BR46" s="34"/>
      <c r="BS46" s="34"/>
      <c r="BT46" s="34"/>
      <c r="BU46" s="34"/>
      <c r="BV46" s="34"/>
      <c r="BW46" s="34"/>
      <c r="BX46" s="34"/>
      <c r="BY46" s="34"/>
      <c r="BZ46" s="34"/>
      <c r="CA46" s="34"/>
      <c r="CB46" s="34"/>
      <c r="CC46" s="35"/>
    </row>
    <row r="47" spans="1:81" ht="24" customHeight="1" x14ac:dyDescent="0.25">
      <c r="A47" s="176">
        <v>5</v>
      </c>
      <c r="B47" s="3"/>
      <c r="C47" s="3"/>
      <c r="D47" s="190" t="s">
        <v>139</v>
      </c>
      <c r="E47" s="191" t="str">
        <f>IF(F47="","",SUM(#REF!,#REF!,#REF!,#REF!,#REF!,#REF!))</f>
        <v/>
      </c>
      <c r="F47" s="200"/>
      <c r="G47" s="75"/>
      <c r="H47" s="76"/>
      <c r="I47" s="76"/>
      <c r="J47" s="310"/>
      <c r="K47" s="201"/>
      <c r="L47" s="183"/>
      <c r="M47" s="183"/>
      <c r="N47" s="183"/>
      <c r="O47" s="183"/>
      <c r="P47" s="183"/>
      <c r="Q47" s="183"/>
      <c r="R47" s="183"/>
      <c r="S47" s="183"/>
      <c r="T47" s="183"/>
      <c r="U47" s="183"/>
      <c r="V47" s="183"/>
      <c r="W47" s="183"/>
      <c r="X47" s="183"/>
      <c r="Y47" s="183"/>
      <c r="Z47" s="202"/>
      <c r="AA47" s="203"/>
      <c r="AB47" s="203"/>
      <c r="AC47" s="203"/>
      <c r="AD47" s="204"/>
      <c r="AE47" s="202"/>
      <c r="AF47" s="203"/>
      <c r="AG47" s="204"/>
      <c r="AH47" s="202"/>
      <c r="AI47" s="203"/>
      <c r="AJ47" s="203"/>
      <c r="AK47" s="203"/>
      <c r="AL47" s="203"/>
      <c r="AM47" s="203"/>
      <c r="AN47" s="203"/>
      <c r="AO47" s="204"/>
      <c r="AP47" s="202"/>
      <c r="AQ47" s="204"/>
      <c r="AR47" s="202"/>
      <c r="AS47" s="203"/>
      <c r="AT47" s="203"/>
      <c r="AU47" s="203"/>
      <c r="AV47" s="203"/>
      <c r="AW47" s="204"/>
      <c r="AX47" s="202"/>
      <c r="AY47" s="203"/>
      <c r="AZ47" s="204"/>
      <c r="BA47" s="205"/>
      <c r="BB47" s="202"/>
      <c r="BC47" s="204"/>
      <c r="BD47" s="205"/>
      <c r="BE47" s="202"/>
      <c r="BF47" s="204"/>
      <c r="BG47" s="205"/>
      <c r="BH47" s="202"/>
      <c r="BI47" s="204"/>
      <c r="BJ47" s="205"/>
      <c r="BK47" s="202"/>
      <c r="BL47" s="204"/>
      <c r="BM47" s="205"/>
      <c r="BN47" s="202"/>
      <c r="BO47" s="316"/>
      <c r="BP47" s="306"/>
      <c r="BQ47" s="319"/>
      <c r="BR47" s="34"/>
      <c r="BS47" s="34"/>
      <c r="BT47" s="34"/>
      <c r="BU47" s="34"/>
      <c r="BV47" s="34"/>
      <c r="BW47" s="34"/>
      <c r="BX47" s="34"/>
      <c r="BY47" s="34"/>
      <c r="BZ47" s="34"/>
      <c r="CA47" s="34"/>
      <c r="CB47" s="34"/>
      <c r="CC47" s="35"/>
    </row>
    <row r="48" spans="1:81" ht="24" customHeight="1" x14ac:dyDescent="0.25">
      <c r="A48" s="188"/>
      <c r="B48" s="217" t="s">
        <v>42</v>
      </c>
      <c r="C48" s="3"/>
      <c r="D48" s="190" t="s">
        <v>133</v>
      </c>
      <c r="E48" s="191">
        <f t="shared" ref="E48:E51" si="12">IF(F48="","",SUM(K48:AZ48,BA48,BD48,BG48,BJ48,BM48))</f>
        <v>6</v>
      </c>
      <c r="F48" s="192" t="s">
        <v>36</v>
      </c>
      <c r="G48" s="75"/>
      <c r="H48" s="76"/>
      <c r="I48" s="76"/>
      <c r="J48" s="310"/>
      <c r="K48" s="193">
        <v>1</v>
      </c>
      <c r="L48" s="198">
        <v>0</v>
      </c>
      <c r="M48" s="195">
        <v>0</v>
      </c>
      <c r="N48" s="195">
        <v>0</v>
      </c>
      <c r="O48" s="195">
        <v>0</v>
      </c>
      <c r="P48" s="195">
        <v>0</v>
      </c>
      <c r="Q48" s="195">
        <v>0</v>
      </c>
      <c r="R48" s="195">
        <v>0</v>
      </c>
      <c r="S48" s="195">
        <v>0</v>
      </c>
      <c r="T48" s="195">
        <v>0</v>
      </c>
      <c r="U48" s="195">
        <v>0</v>
      </c>
      <c r="V48" s="195">
        <v>0</v>
      </c>
      <c r="W48" s="195">
        <v>0</v>
      </c>
      <c r="X48" s="195">
        <v>0</v>
      </c>
      <c r="Y48" s="195">
        <v>0</v>
      </c>
      <c r="Z48" s="196">
        <v>0</v>
      </c>
      <c r="AA48" s="195">
        <v>0</v>
      </c>
      <c r="AB48" s="195">
        <v>0</v>
      </c>
      <c r="AC48" s="195">
        <v>0</v>
      </c>
      <c r="AD48" s="195">
        <v>0</v>
      </c>
      <c r="AE48" s="196">
        <v>0</v>
      </c>
      <c r="AF48" s="195">
        <v>0</v>
      </c>
      <c r="AG48" s="195">
        <v>0</v>
      </c>
      <c r="AH48" s="196">
        <v>0</v>
      </c>
      <c r="AI48" s="195">
        <v>0</v>
      </c>
      <c r="AJ48" s="195">
        <v>0</v>
      </c>
      <c r="AK48" s="195">
        <v>0</v>
      </c>
      <c r="AL48" s="195">
        <v>0</v>
      </c>
      <c r="AM48" s="195">
        <v>0</v>
      </c>
      <c r="AN48" s="195">
        <v>0</v>
      </c>
      <c r="AO48" s="195">
        <v>0</v>
      </c>
      <c r="AP48" s="196">
        <v>0</v>
      </c>
      <c r="AQ48" s="195">
        <v>0</v>
      </c>
      <c r="AR48" s="196">
        <v>0</v>
      </c>
      <c r="AS48" s="195">
        <v>0</v>
      </c>
      <c r="AT48" s="195">
        <v>0</v>
      </c>
      <c r="AU48" s="195">
        <v>0</v>
      </c>
      <c r="AV48" s="195">
        <v>0</v>
      </c>
      <c r="AW48" s="195">
        <v>0</v>
      </c>
      <c r="AX48" s="196">
        <v>0</v>
      </c>
      <c r="AY48" s="195">
        <v>0</v>
      </c>
      <c r="AZ48" s="195">
        <v>0</v>
      </c>
      <c r="BA48" s="196">
        <f t="shared" ref="BA48:BA51" si="13">SUM(BB48:BC48)</f>
        <v>1</v>
      </c>
      <c r="BB48" s="196">
        <v>1</v>
      </c>
      <c r="BC48" s="197">
        <v>0</v>
      </c>
      <c r="BD48" s="196">
        <f t="shared" ref="BD48:BD51" si="14">SUM(BE48:BF48)</f>
        <v>1</v>
      </c>
      <c r="BE48" s="196">
        <v>1</v>
      </c>
      <c r="BF48" s="197">
        <v>0</v>
      </c>
      <c r="BG48" s="196">
        <f t="shared" ref="BG48:BG51" si="15">SUM(BH48:BI48)</f>
        <v>1</v>
      </c>
      <c r="BH48" s="196">
        <v>1</v>
      </c>
      <c r="BI48" s="197">
        <v>0</v>
      </c>
      <c r="BJ48" s="196">
        <f t="shared" ref="BJ48:BJ51" si="16">SUM(BK48:BL48)</f>
        <v>1</v>
      </c>
      <c r="BK48" s="196">
        <v>1</v>
      </c>
      <c r="BL48" s="197">
        <v>0</v>
      </c>
      <c r="BM48" s="196">
        <f t="shared" ref="BM48:BM51" si="17">SUM(BN48:BO48)</f>
        <v>1</v>
      </c>
      <c r="BN48" s="196">
        <v>1</v>
      </c>
      <c r="BO48" s="315">
        <v>0</v>
      </c>
      <c r="BP48" s="306"/>
      <c r="BQ48" s="319"/>
      <c r="BR48" s="34"/>
      <c r="BS48" s="34"/>
      <c r="BT48" s="34"/>
      <c r="BU48" s="34"/>
      <c r="BV48" s="34"/>
      <c r="BW48" s="34"/>
      <c r="BX48" s="34"/>
      <c r="BY48" s="34"/>
      <c r="BZ48" s="34"/>
      <c r="CA48" s="34"/>
      <c r="CB48" s="34"/>
      <c r="CC48" s="35"/>
    </row>
    <row r="49" spans="1:81" ht="24" customHeight="1" x14ac:dyDescent="0.25">
      <c r="A49" s="188"/>
      <c r="B49" s="217" t="s">
        <v>43</v>
      </c>
      <c r="C49" s="3"/>
      <c r="D49" s="190" t="s">
        <v>168</v>
      </c>
      <c r="E49" s="191">
        <f t="shared" si="12"/>
        <v>10</v>
      </c>
      <c r="F49" s="192" t="s">
        <v>36</v>
      </c>
      <c r="G49" s="75"/>
      <c r="H49" s="76"/>
      <c r="I49" s="76"/>
      <c r="J49" s="310"/>
      <c r="K49" s="193">
        <v>2</v>
      </c>
      <c r="L49" s="198">
        <v>0</v>
      </c>
      <c r="M49" s="195">
        <v>0</v>
      </c>
      <c r="N49" s="195">
        <v>0</v>
      </c>
      <c r="O49" s="195">
        <v>0</v>
      </c>
      <c r="P49" s="195">
        <v>0</v>
      </c>
      <c r="Q49" s="195">
        <v>0</v>
      </c>
      <c r="R49" s="195">
        <v>0</v>
      </c>
      <c r="S49" s="195">
        <v>0</v>
      </c>
      <c r="T49" s="195">
        <v>0</v>
      </c>
      <c r="U49" s="195">
        <v>0</v>
      </c>
      <c r="V49" s="195">
        <v>0</v>
      </c>
      <c r="W49" s="195">
        <v>0</v>
      </c>
      <c r="X49" s="195">
        <v>0</v>
      </c>
      <c r="Y49" s="195">
        <v>0</v>
      </c>
      <c r="Z49" s="196">
        <v>0</v>
      </c>
      <c r="AA49" s="195">
        <v>0</v>
      </c>
      <c r="AB49" s="195">
        <v>0</v>
      </c>
      <c r="AC49" s="195">
        <v>0</v>
      </c>
      <c r="AD49" s="195">
        <v>0</v>
      </c>
      <c r="AE49" s="196">
        <v>0</v>
      </c>
      <c r="AF49" s="195">
        <v>0</v>
      </c>
      <c r="AG49" s="195">
        <v>0</v>
      </c>
      <c r="AH49" s="196">
        <v>0</v>
      </c>
      <c r="AI49" s="195">
        <v>0</v>
      </c>
      <c r="AJ49" s="195">
        <v>0</v>
      </c>
      <c r="AK49" s="195">
        <v>0</v>
      </c>
      <c r="AL49" s="195">
        <v>0</v>
      </c>
      <c r="AM49" s="195">
        <v>0</v>
      </c>
      <c r="AN49" s="195">
        <v>0</v>
      </c>
      <c r="AO49" s="195">
        <v>0</v>
      </c>
      <c r="AP49" s="196">
        <v>0</v>
      </c>
      <c r="AQ49" s="195">
        <v>0</v>
      </c>
      <c r="AR49" s="196">
        <v>0</v>
      </c>
      <c r="AS49" s="195">
        <v>0</v>
      </c>
      <c r="AT49" s="195">
        <v>0</v>
      </c>
      <c r="AU49" s="195">
        <v>0</v>
      </c>
      <c r="AV49" s="195">
        <v>0</v>
      </c>
      <c r="AW49" s="195">
        <v>0</v>
      </c>
      <c r="AX49" s="196">
        <v>0</v>
      </c>
      <c r="AY49" s="195">
        <v>0</v>
      </c>
      <c r="AZ49" s="195">
        <v>0</v>
      </c>
      <c r="BA49" s="196">
        <f t="shared" si="13"/>
        <v>2</v>
      </c>
      <c r="BB49" s="196">
        <v>1</v>
      </c>
      <c r="BC49" s="197">
        <v>1</v>
      </c>
      <c r="BD49" s="196">
        <f t="shared" si="14"/>
        <v>1</v>
      </c>
      <c r="BE49" s="196">
        <v>1</v>
      </c>
      <c r="BF49" s="197">
        <v>0</v>
      </c>
      <c r="BG49" s="196">
        <f t="shared" si="15"/>
        <v>1</v>
      </c>
      <c r="BH49" s="196">
        <v>1</v>
      </c>
      <c r="BI49" s="197">
        <v>0</v>
      </c>
      <c r="BJ49" s="196">
        <f t="shared" si="16"/>
        <v>2</v>
      </c>
      <c r="BK49" s="196">
        <v>1</v>
      </c>
      <c r="BL49" s="197">
        <v>1</v>
      </c>
      <c r="BM49" s="196">
        <f t="shared" si="17"/>
        <v>2</v>
      </c>
      <c r="BN49" s="196">
        <v>1</v>
      </c>
      <c r="BO49" s="315">
        <v>1</v>
      </c>
      <c r="BP49" s="306"/>
      <c r="BQ49" s="319"/>
      <c r="BR49" s="34"/>
      <c r="BS49" s="34"/>
      <c r="BT49" s="34"/>
      <c r="BU49" s="34"/>
      <c r="BV49" s="34"/>
      <c r="BW49" s="34"/>
      <c r="BX49" s="34"/>
      <c r="BY49" s="34"/>
      <c r="BZ49" s="34"/>
      <c r="CA49" s="34"/>
      <c r="CB49" s="34"/>
      <c r="CC49" s="35"/>
    </row>
    <row r="50" spans="1:81" ht="24" customHeight="1" x14ac:dyDescent="0.25">
      <c r="A50" s="188"/>
      <c r="B50" s="217" t="s">
        <v>44</v>
      </c>
      <c r="C50" s="3"/>
      <c r="D50" s="190" t="s">
        <v>140</v>
      </c>
      <c r="E50" s="191">
        <f t="shared" si="12"/>
        <v>10</v>
      </c>
      <c r="F50" s="192" t="s">
        <v>36</v>
      </c>
      <c r="G50" s="75"/>
      <c r="H50" s="76"/>
      <c r="I50" s="76"/>
      <c r="J50" s="310"/>
      <c r="K50" s="193">
        <v>5</v>
      </c>
      <c r="L50" s="198">
        <v>0</v>
      </c>
      <c r="M50" s="195">
        <v>0</v>
      </c>
      <c r="N50" s="195">
        <v>0</v>
      </c>
      <c r="O50" s="195">
        <v>0</v>
      </c>
      <c r="P50" s="195">
        <v>0</v>
      </c>
      <c r="Q50" s="195">
        <v>0</v>
      </c>
      <c r="R50" s="195">
        <v>0</v>
      </c>
      <c r="S50" s="195">
        <v>0</v>
      </c>
      <c r="T50" s="195">
        <v>0</v>
      </c>
      <c r="U50" s="195">
        <v>0</v>
      </c>
      <c r="V50" s="195">
        <v>0</v>
      </c>
      <c r="W50" s="195">
        <v>0</v>
      </c>
      <c r="X50" s="195">
        <v>0</v>
      </c>
      <c r="Y50" s="195">
        <v>0</v>
      </c>
      <c r="Z50" s="196">
        <v>0</v>
      </c>
      <c r="AA50" s="195">
        <v>0</v>
      </c>
      <c r="AB50" s="195">
        <v>0</v>
      </c>
      <c r="AC50" s="195">
        <v>0</v>
      </c>
      <c r="AD50" s="195">
        <v>0</v>
      </c>
      <c r="AE50" s="196">
        <v>0</v>
      </c>
      <c r="AF50" s="195">
        <v>0</v>
      </c>
      <c r="AG50" s="195">
        <v>0</v>
      </c>
      <c r="AH50" s="196">
        <v>0</v>
      </c>
      <c r="AI50" s="195">
        <v>0</v>
      </c>
      <c r="AJ50" s="195">
        <v>0</v>
      </c>
      <c r="AK50" s="195">
        <v>0</v>
      </c>
      <c r="AL50" s="195">
        <v>0</v>
      </c>
      <c r="AM50" s="195">
        <v>0</v>
      </c>
      <c r="AN50" s="195">
        <v>0</v>
      </c>
      <c r="AO50" s="195">
        <v>0</v>
      </c>
      <c r="AP50" s="196">
        <v>0</v>
      </c>
      <c r="AQ50" s="195">
        <v>0</v>
      </c>
      <c r="AR50" s="196">
        <v>0</v>
      </c>
      <c r="AS50" s="195">
        <v>0</v>
      </c>
      <c r="AT50" s="195">
        <v>0</v>
      </c>
      <c r="AU50" s="195">
        <v>0</v>
      </c>
      <c r="AV50" s="195">
        <v>0</v>
      </c>
      <c r="AW50" s="195">
        <v>0</v>
      </c>
      <c r="AX50" s="196">
        <v>0</v>
      </c>
      <c r="AY50" s="195">
        <v>0</v>
      </c>
      <c r="AZ50" s="195">
        <v>0</v>
      </c>
      <c r="BA50" s="196">
        <f t="shared" si="13"/>
        <v>1</v>
      </c>
      <c r="BB50" s="196">
        <v>1</v>
      </c>
      <c r="BC50" s="197">
        <v>0</v>
      </c>
      <c r="BD50" s="196">
        <f t="shared" si="14"/>
        <v>1</v>
      </c>
      <c r="BE50" s="196">
        <v>1</v>
      </c>
      <c r="BF50" s="197">
        <v>0</v>
      </c>
      <c r="BG50" s="196">
        <f t="shared" si="15"/>
        <v>1</v>
      </c>
      <c r="BH50" s="196">
        <v>1</v>
      </c>
      <c r="BI50" s="197">
        <v>0</v>
      </c>
      <c r="BJ50" s="196">
        <f t="shared" si="16"/>
        <v>1</v>
      </c>
      <c r="BK50" s="196">
        <v>1</v>
      </c>
      <c r="BL50" s="197">
        <v>0</v>
      </c>
      <c r="BM50" s="196">
        <f t="shared" si="17"/>
        <v>1</v>
      </c>
      <c r="BN50" s="196">
        <v>1</v>
      </c>
      <c r="BO50" s="315">
        <v>0</v>
      </c>
      <c r="BP50" s="306"/>
      <c r="BQ50" s="319"/>
      <c r="BR50" s="34"/>
      <c r="BS50" s="34"/>
      <c r="BT50" s="34"/>
      <c r="BU50" s="34"/>
      <c r="BV50" s="34"/>
      <c r="BW50" s="34"/>
      <c r="BX50" s="34"/>
      <c r="BY50" s="34"/>
      <c r="BZ50" s="34"/>
      <c r="CA50" s="34"/>
      <c r="CB50" s="34"/>
      <c r="CC50" s="35"/>
    </row>
    <row r="51" spans="1:81" ht="24" customHeight="1" x14ac:dyDescent="0.25">
      <c r="A51" s="188"/>
      <c r="B51" s="217" t="s">
        <v>45</v>
      </c>
      <c r="C51" s="3"/>
      <c r="D51" s="190" t="s">
        <v>141</v>
      </c>
      <c r="E51" s="191">
        <f t="shared" si="12"/>
        <v>7</v>
      </c>
      <c r="F51" s="192" t="s">
        <v>36</v>
      </c>
      <c r="G51" s="75"/>
      <c r="H51" s="76"/>
      <c r="I51" s="76"/>
      <c r="J51" s="310"/>
      <c r="K51" s="193">
        <v>2</v>
      </c>
      <c r="L51" s="198">
        <v>0</v>
      </c>
      <c r="M51" s="195">
        <v>0</v>
      </c>
      <c r="N51" s="195">
        <v>0</v>
      </c>
      <c r="O51" s="195">
        <v>0</v>
      </c>
      <c r="P51" s="195">
        <v>0</v>
      </c>
      <c r="Q51" s="195">
        <v>0</v>
      </c>
      <c r="R51" s="195">
        <v>0</v>
      </c>
      <c r="S51" s="195">
        <v>0</v>
      </c>
      <c r="T51" s="195">
        <v>0</v>
      </c>
      <c r="U51" s="195">
        <v>0</v>
      </c>
      <c r="V51" s="195">
        <v>0</v>
      </c>
      <c r="W51" s="195">
        <v>0</v>
      </c>
      <c r="X51" s="195">
        <v>0</v>
      </c>
      <c r="Y51" s="195">
        <v>0</v>
      </c>
      <c r="Z51" s="196">
        <v>0</v>
      </c>
      <c r="AA51" s="195">
        <v>0</v>
      </c>
      <c r="AB51" s="195">
        <v>0</v>
      </c>
      <c r="AC51" s="195">
        <v>0</v>
      </c>
      <c r="AD51" s="195">
        <v>0</v>
      </c>
      <c r="AE51" s="196">
        <v>0</v>
      </c>
      <c r="AF51" s="195">
        <v>0</v>
      </c>
      <c r="AG51" s="195">
        <v>0</v>
      </c>
      <c r="AH51" s="196">
        <v>0</v>
      </c>
      <c r="AI51" s="195">
        <v>0</v>
      </c>
      <c r="AJ51" s="195">
        <v>0</v>
      </c>
      <c r="AK51" s="195">
        <v>0</v>
      </c>
      <c r="AL51" s="195">
        <v>0</v>
      </c>
      <c r="AM51" s="195">
        <v>0</v>
      </c>
      <c r="AN51" s="195">
        <v>0</v>
      </c>
      <c r="AO51" s="195">
        <v>0</v>
      </c>
      <c r="AP51" s="196">
        <v>0</v>
      </c>
      <c r="AQ51" s="195">
        <v>0</v>
      </c>
      <c r="AR51" s="196">
        <v>0</v>
      </c>
      <c r="AS51" s="195">
        <v>0</v>
      </c>
      <c r="AT51" s="195">
        <v>0</v>
      </c>
      <c r="AU51" s="195">
        <v>0</v>
      </c>
      <c r="AV51" s="195">
        <v>0</v>
      </c>
      <c r="AW51" s="195">
        <v>0</v>
      </c>
      <c r="AX51" s="196">
        <v>0</v>
      </c>
      <c r="AY51" s="195">
        <v>0</v>
      </c>
      <c r="AZ51" s="195">
        <v>0</v>
      </c>
      <c r="BA51" s="196">
        <f t="shared" si="13"/>
        <v>1</v>
      </c>
      <c r="BB51" s="196">
        <v>1</v>
      </c>
      <c r="BC51" s="197">
        <v>0</v>
      </c>
      <c r="BD51" s="196">
        <f t="shared" si="14"/>
        <v>1</v>
      </c>
      <c r="BE51" s="196">
        <v>1</v>
      </c>
      <c r="BF51" s="197">
        <v>0</v>
      </c>
      <c r="BG51" s="196">
        <f t="shared" si="15"/>
        <v>1</v>
      </c>
      <c r="BH51" s="196">
        <v>1</v>
      </c>
      <c r="BI51" s="197">
        <v>0</v>
      </c>
      <c r="BJ51" s="196">
        <f t="shared" si="16"/>
        <v>1</v>
      </c>
      <c r="BK51" s="196">
        <v>1</v>
      </c>
      <c r="BL51" s="197">
        <v>0</v>
      </c>
      <c r="BM51" s="196">
        <f t="shared" si="17"/>
        <v>1</v>
      </c>
      <c r="BN51" s="196">
        <v>1</v>
      </c>
      <c r="BO51" s="315">
        <v>0</v>
      </c>
      <c r="BP51" s="306"/>
      <c r="BQ51" s="319"/>
      <c r="BR51" s="34"/>
      <c r="BS51" s="34"/>
      <c r="BT51" s="34"/>
      <c r="BU51" s="34"/>
      <c r="BV51" s="34"/>
      <c r="BW51" s="34"/>
      <c r="BX51" s="34"/>
      <c r="BY51" s="34"/>
      <c r="BZ51" s="34"/>
      <c r="CA51" s="34"/>
      <c r="CB51" s="34"/>
      <c r="CC51" s="35"/>
    </row>
    <row r="52" spans="1:81" ht="24" customHeight="1" x14ac:dyDescent="0.25">
      <c r="A52" s="210">
        <v>6</v>
      </c>
      <c r="B52" s="3"/>
      <c r="C52" s="3"/>
      <c r="D52" s="190" t="s">
        <v>142</v>
      </c>
      <c r="E52" s="191" t="str">
        <f>IF(F52="","",SUM(#REF!,#REF!,#REF!,#REF!,#REF!,#REF!))</f>
        <v/>
      </c>
      <c r="F52" s="200"/>
      <c r="G52" s="75"/>
      <c r="H52" s="76"/>
      <c r="I52" s="76"/>
      <c r="J52" s="310"/>
      <c r="K52" s="201"/>
      <c r="L52" s="183"/>
      <c r="M52" s="183"/>
      <c r="N52" s="183"/>
      <c r="O52" s="183"/>
      <c r="P52" s="183"/>
      <c r="Q52" s="183"/>
      <c r="R52" s="183"/>
      <c r="S52" s="183"/>
      <c r="T52" s="183"/>
      <c r="U52" s="183"/>
      <c r="V52" s="183"/>
      <c r="W52" s="183"/>
      <c r="X52" s="183"/>
      <c r="Y52" s="183"/>
      <c r="Z52" s="202"/>
      <c r="AA52" s="203"/>
      <c r="AB52" s="203"/>
      <c r="AC52" s="203"/>
      <c r="AD52" s="204"/>
      <c r="AE52" s="202"/>
      <c r="AF52" s="203"/>
      <c r="AG52" s="204"/>
      <c r="AH52" s="202"/>
      <c r="AI52" s="203"/>
      <c r="AJ52" s="203"/>
      <c r="AK52" s="203"/>
      <c r="AL52" s="203"/>
      <c r="AM52" s="203"/>
      <c r="AN52" s="203"/>
      <c r="AO52" s="204"/>
      <c r="AP52" s="202"/>
      <c r="AQ52" s="204"/>
      <c r="AR52" s="202"/>
      <c r="AS52" s="203"/>
      <c r="AT52" s="203"/>
      <c r="AU52" s="203"/>
      <c r="AV52" s="203"/>
      <c r="AW52" s="204"/>
      <c r="AX52" s="202"/>
      <c r="AY52" s="203"/>
      <c r="AZ52" s="204"/>
      <c r="BA52" s="205"/>
      <c r="BB52" s="202"/>
      <c r="BC52" s="204"/>
      <c r="BD52" s="205"/>
      <c r="BE52" s="202"/>
      <c r="BF52" s="204"/>
      <c r="BG52" s="205"/>
      <c r="BH52" s="202"/>
      <c r="BI52" s="204"/>
      <c r="BJ52" s="205"/>
      <c r="BK52" s="202"/>
      <c r="BL52" s="204"/>
      <c r="BM52" s="205"/>
      <c r="BN52" s="202"/>
      <c r="BO52" s="316"/>
      <c r="BP52" s="306"/>
      <c r="BQ52" s="319"/>
      <c r="BR52" s="34"/>
      <c r="BS52" s="34"/>
      <c r="BT52" s="34"/>
      <c r="BU52" s="34"/>
      <c r="BV52" s="34"/>
      <c r="BW52" s="34"/>
      <c r="BX52" s="34"/>
      <c r="BY52" s="34"/>
      <c r="BZ52" s="34"/>
      <c r="CA52" s="34"/>
      <c r="CB52" s="34"/>
      <c r="CC52" s="35"/>
    </row>
    <row r="53" spans="1:81" ht="24" customHeight="1" x14ac:dyDescent="0.25">
      <c r="A53" s="426"/>
      <c r="B53" s="199">
        <v>-1</v>
      </c>
      <c r="C53" s="3"/>
      <c r="D53" s="190" t="s">
        <v>143</v>
      </c>
      <c r="E53" s="191" t="str">
        <f>IF(F53="","",SUM(#REF!,#REF!,#REF!,#REF!,#REF!,#REF!))</f>
        <v/>
      </c>
      <c r="F53" s="200"/>
      <c r="G53" s="75"/>
      <c r="H53" s="76"/>
      <c r="I53" s="76"/>
      <c r="J53" s="310"/>
      <c r="K53" s="201"/>
      <c r="L53" s="183"/>
      <c r="M53" s="183"/>
      <c r="N53" s="183"/>
      <c r="O53" s="183"/>
      <c r="P53" s="183"/>
      <c r="Q53" s="183"/>
      <c r="R53" s="183"/>
      <c r="S53" s="183"/>
      <c r="T53" s="183"/>
      <c r="U53" s="183"/>
      <c r="V53" s="183"/>
      <c r="W53" s="183"/>
      <c r="X53" s="183"/>
      <c r="Y53" s="183"/>
      <c r="Z53" s="202"/>
      <c r="AA53" s="203"/>
      <c r="AB53" s="203"/>
      <c r="AC53" s="203"/>
      <c r="AD53" s="204"/>
      <c r="AE53" s="202"/>
      <c r="AF53" s="203"/>
      <c r="AG53" s="204"/>
      <c r="AH53" s="202"/>
      <c r="AI53" s="203"/>
      <c r="AJ53" s="203"/>
      <c r="AK53" s="203"/>
      <c r="AL53" s="203"/>
      <c r="AM53" s="203"/>
      <c r="AN53" s="203"/>
      <c r="AO53" s="204"/>
      <c r="AP53" s="202"/>
      <c r="AQ53" s="204"/>
      <c r="AR53" s="202"/>
      <c r="AS53" s="203"/>
      <c r="AT53" s="203"/>
      <c r="AU53" s="203"/>
      <c r="AV53" s="203"/>
      <c r="AW53" s="204"/>
      <c r="AX53" s="202"/>
      <c r="AY53" s="203"/>
      <c r="AZ53" s="204"/>
      <c r="BA53" s="205"/>
      <c r="BB53" s="202"/>
      <c r="BC53" s="204"/>
      <c r="BD53" s="205"/>
      <c r="BE53" s="202"/>
      <c r="BF53" s="204"/>
      <c r="BG53" s="205"/>
      <c r="BH53" s="202"/>
      <c r="BI53" s="204"/>
      <c r="BJ53" s="205"/>
      <c r="BK53" s="202"/>
      <c r="BL53" s="204"/>
      <c r="BM53" s="205"/>
      <c r="BN53" s="202"/>
      <c r="BO53" s="316"/>
      <c r="BP53" s="306"/>
      <c r="BQ53" s="319"/>
      <c r="BR53" s="34"/>
      <c r="BS53" s="34"/>
      <c r="BT53" s="34"/>
      <c r="BU53" s="34"/>
      <c r="BV53" s="34"/>
      <c r="BW53" s="34"/>
      <c r="BX53" s="34"/>
      <c r="BY53" s="34"/>
      <c r="BZ53" s="34"/>
      <c r="CA53" s="34"/>
      <c r="CB53" s="34"/>
      <c r="CC53" s="35"/>
    </row>
    <row r="54" spans="1:81" ht="24" customHeight="1" x14ac:dyDescent="0.25">
      <c r="A54" s="426"/>
      <c r="B54" s="218"/>
      <c r="C54" s="208" t="s">
        <v>51</v>
      </c>
      <c r="D54" s="190" t="s">
        <v>144</v>
      </c>
      <c r="E54" s="191">
        <f t="shared" ref="E54:E59" si="18">IF(F54="","",SUM(K54:AZ54,BA54,BD54,BG54,BJ54,BM54))</f>
        <v>2</v>
      </c>
      <c r="F54" s="192" t="s">
        <v>10</v>
      </c>
      <c r="G54" s="75"/>
      <c r="H54" s="76"/>
      <c r="I54" s="76"/>
      <c r="J54" s="310"/>
      <c r="K54" s="193">
        <v>0</v>
      </c>
      <c r="L54" s="198">
        <v>0</v>
      </c>
      <c r="M54" s="195">
        <v>0</v>
      </c>
      <c r="N54" s="195">
        <v>0</v>
      </c>
      <c r="O54" s="195">
        <v>0</v>
      </c>
      <c r="P54" s="195">
        <v>0</v>
      </c>
      <c r="Q54" s="195">
        <v>0</v>
      </c>
      <c r="R54" s="195">
        <v>0</v>
      </c>
      <c r="S54" s="195">
        <v>0</v>
      </c>
      <c r="T54" s="195">
        <v>0</v>
      </c>
      <c r="U54" s="195">
        <v>0</v>
      </c>
      <c r="V54" s="195">
        <v>0</v>
      </c>
      <c r="W54" s="195">
        <v>0</v>
      </c>
      <c r="X54" s="195">
        <v>0</v>
      </c>
      <c r="Y54" s="195">
        <v>0</v>
      </c>
      <c r="Z54" s="196">
        <v>0</v>
      </c>
      <c r="AA54" s="195">
        <v>0</v>
      </c>
      <c r="AB54" s="195">
        <v>0</v>
      </c>
      <c r="AC54" s="195">
        <v>0</v>
      </c>
      <c r="AD54" s="195">
        <v>0</v>
      </c>
      <c r="AE54" s="196">
        <v>0</v>
      </c>
      <c r="AF54" s="195">
        <v>0</v>
      </c>
      <c r="AG54" s="195">
        <v>0</v>
      </c>
      <c r="AH54" s="196">
        <v>0</v>
      </c>
      <c r="AI54" s="195">
        <v>0</v>
      </c>
      <c r="AJ54" s="195">
        <v>0</v>
      </c>
      <c r="AK54" s="195">
        <v>0</v>
      </c>
      <c r="AL54" s="195">
        <v>0</v>
      </c>
      <c r="AM54" s="195">
        <v>0</v>
      </c>
      <c r="AN54" s="195">
        <v>0</v>
      </c>
      <c r="AO54" s="195">
        <v>0</v>
      </c>
      <c r="AP54" s="196">
        <v>0</v>
      </c>
      <c r="AQ54" s="195">
        <v>0</v>
      </c>
      <c r="AR54" s="196">
        <v>0</v>
      </c>
      <c r="AS54" s="195">
        <v>0</v>
      </c>
      <c r="AT54" s="195">
        <v>0</v>
      </c>
      <c r="AU54" s="195">
        <v>0</v>
      </c>
      <c r="AV54" s="195">
        <v>0</v>
      </c>
      <c r="AW54" s="195">
        <v>0</v>
      </c>
      <c r="AX54" s="196">
        <v>0</v>
      </c>
      <c r="AY54" s="195">
        <v>0</v>
      </c>
      <c r="AZ54" s="195">
        <v>0</v>
      </c>
      <c r="BA54" s="196">
        <f t="shared" ref="BA54:BA63" si="19">SUM(BB54:BC54)</f>
        <v>1</v>
      </c>
      <c r="BB54" s="196">
        <v>1</v>
      </c>
      <c r="BC54" s="197">
        <v>0</v>
      </c>
      <c r="BD54" s="196">
        <f t="shared" ref="BD54:BD63" si="20">SUM(BE54:BF54)</f>
        <v>0</v>
      </c>
      <c r="BE54" s="196">
        <v>0</v>
      </c>
      <c r="BF54" s="197">
        <v>0</v>
      </c>
      <c r="BG54" s="196">
        <f t="shared" ref="BG54:BG63" si="21">SUM(BH54:BI54)</f>
        <v>0</v>
      </c>
      <c r="BH54" s="196">
        <v>0</v>
      </c>
      <c r="BI54" s="197">
        <v>0</v>
      </c>
      <c r="BJ54" s="196">
        <f t="shared" ref="BJ54:BJ63" si="22">SUM(BK54:BL54)</f>
        <v>1</v>
      </c>
      <c r="BK54" s="196">
        <v>1</v>
      </c>
      <c r="BL54" s="197">
        <v>0</v>
      </c>
      <c r="BM54" s="196">
        <f t="shared" ref="BM54:BM63" si="23">SUM(BN54:BO54)</f>
        <v>0</v>
      </c>
      <c r="BN54" s="196">
        <v>0</v>
      </c>
      <c r="BO54" s="315">
        <v>0</v>
      </c>
      <c r="BP54" s="306"/>
      <c r="BQ54" s="319"/>
      <c r="BR54" s="34"/>
      <c r="BS54" s="34"/>
      <c r="BT54" s="34"/>
      <c r="BU54" s="34"/>
      <c r="BV54" s="34"/>
      <c r="BW54" s="34"/>
      <c r="BX54" s="34"/>
      <c r="BY54" s="34"/>
      <c r="BZ54" s="34"/>
      <c r="CA54" s="34"/>
      <c r="CB54" s="34"/>
      <c r="CC54" s="35"/>
    </row>
    <row r="55" spans="1:81" ht="24" customHeight="1" x14ac:dyDescent="0.25">
      <c r="A55" s="426"/>
      <c r="B55" s="209"/>
      <c r="C55" s="208" t="s">
        <v>52</v>
      </c>
      <c r="D55" s="190" t="s">
        <v>145</v>
      </c>
      <c r="E55" s="191">
        <f t="shared" si="18"/>
        <v>1</v>
      </c>
      <c r="F55" s="192" t="s">
        <v>10</v>
      </c>
      <c r="G55" s="75"/>
      <c r="H55" s="76"/>
      <c r="I55" s="76"/>
      <c r="J55" s="310"/>
      <c r="K55" s="193">
        <v>0</v>
      </c>
      <c r="L55" s="198">
        <v>0</v>
      </c>
      <c r="M55" s="195">
        <v>0</v>
      </c>
      <c r="N55" s="195">
        <v>0</v>
      </c>
      <c r="O55" s="195">
        <v>0</v>
      </c>
      <c r="P55" s="195">
        <v>0</v>
      </c>
      <c r="Q55" s="195">
        <v>0</v>
      </c>
      <c r="R55" s="195">
        <v>0</v>
      </c>
      <c r="S55" s="195">
        <v>0</v>
      </c>
      <c r="T55" s="195">
        <v>0</v>
      </c>
      <c r="U55" s="195">
        <v>0</v>
      </c>
      <c r="V55" s="195">
        <v>0</v>
      </c>
      <c r="W55" s="195">
        <v>0</v>
      </c>
      <c r="X55" s="195">
        <v>0</v>
      </c>
      <c r="Y55" s="195">
        <v>0</v>
      </c>
      <c r="Z55" s="196">
        <v>0</v>
      </c>
      <c r="AA55" s="195">
        <v>0</v>
      </c>
      <c r="AB55" s="195">
        <v>0</v>
      </c>
      <c r="AC55" s="195">
        <v>0</v>
      </c>
      <c r="AD55" s="195">
        <v>0</v>
      </c>
      <c r="AE55" s="196">
        <v>0</v>
      </c>
      <c r="AF55" s="195">
        <v>0</v>
      </c>
      <c r="AG55" s="195">
        <v>0</v>
      </c>
      <c r="AH55" s="196">
        <v>0</v>
      </c>
      <c r="AI55" s="195">
        <v>0</v>
      </c>
      <c r="AJ55" s="195">
        <v>0</v>
      </c>
      <c r="AK55" s="195">
        <v>0</v>
      </c>
      <c r="AL55" s="195">
        <v>0</v>
      </c>
      <c r="AM55" s="195">
        <v>0</v>
      </c>
      <c r="AN55" s="195">
        <v>0</v>
      </c>
      <c r="AO55" s="195">
        <v>0</v>
      </c>
      <c r="AP55" s="196">
        <v>0</v>
      </c>
      <c r="AQ55" s="195">
        <v>0</v>
      </c>
      <c r="AR55" s="196">
        <v>0</v>
      </c>
      <c r="AS55" s="195">
        <v>0</v>
      </c>
      <c r="AT55" s="195">
        <v>0</v>
      </c>
      <c r="AU55" s="195">
        <v>0</v>
      </c>
      <c r="AV55" s="195">
        <v>0</v>
      </c>
      <c r="AW55" s="195">
        <v>0</v>
      </c>
      <c r="AX55" s="196">
        <v>0</v>
      </c>
      <c r="AY55" s="195">
        <v>0</v>
      </c>
      <c r="AZ55" s="195">
        <v>0</v>
      </c>
      <c r="BA55" s="196">
        <f t="shared" si="19"/>
        <v>0</v>
      </c>
      <c r="BB55" s="196">
        <v>0</v>
      </c>
      <c r="BC55" s="197">
        <v>0</v>
      </c>
      <c r="BD55" s="196">
        <f t="shared" si="20"/>
        <v>0</v>
      </c>
      <c r="BE55" s="196">
        <v>0</v>
      </c>
      <c r="BF55" s="197">
        <v>0</v>
      </c>
      <c r="BG55" s="196">
        <f t="shared" si="21"/>
        <v>0</v>
      </c>
      <c r="BH55" s="196">
        <v>0</v>
      </c>
      <c r="BI55" s="197">
        <v>0</v>
      </c>
      <c r="BJ55" s="196">
        <f t="shared" si="22"/>
        <v>0</v>
      </c>
      <c r="BK55" s="196">
        <v>0</v>
      </c>
      <c r="BL55" s="197">
        <v>0</v>
      </c>
      <c r="BM55" s="196">
        <f t="shared" si="23"/>
        <v>1</v>
      </c>
      <c r="BN55" s="196">
        <v>1</v>
      </c>
      <c r="BO55" s="315">
        <v>0</v>
      </c>
      <c r="BP55" s="306"/>
      <c r="BQ55" s="319"/>
      <c r="BR55" s="34"/>
      <c r="BS55" s="34"/>
      <c r="BT55" s="34"/>
      <c r="BU55" s="34"/>
      <c r="BV55" s="34"/>
      <c r="BW55" s="34"/>
      <c r="BX55" s="34"/>
      <c r="BY55" s="34"/>
      <c r="BZ55" s="34"/>
      <c r="CA55" s="34"/>
      <c r="CB55" s="34"/>
      <c r="CC55" s="35"/>
    </row>
    <row r="56" spans="1:81" ht="24" customHeight="1" x14ac:dyDescent="0.25">
      <c r="A56" s="426"/>
      <c r="B56" s="207"/>
      <c r="C56" s="208" t="s">
        <v>121</v>
      </c>
      <c r="D56" s="190" t="s">
        <v>146</v>
      </c>
      <c r="E56" s="191">
        <f t="shared" si="18"/>
        <v>2</v>
      </c>
      <c r="F56" s="192" t="s">
        <v>10</v>
      </c>
      <c r="G56" s="75"/>
      <c r="H56" s="76"/>
      <c r="I56" s="76"/>
      <c r="J56" s="310"/>
      <c r="K56" s="193">
        <v>0</v>
      </c>
      <c r="L56" s="198">
        <v>0</v>
      </c>
      <c r="M56" s="195">
        <v>0</v>
      </c>
      <c r="N56" s="195">
        <v>0</v>
      </c>
      <c r="O56" s="195">
        <v>0</v>
      </c>
      <c r="P56" s="195">
        <v>0</v>
      </c>
      <c r="Q56" s="195">
        <v>0</v>
      </c>
      <c r="R56" s="195">
        <v>0</v>
      </c>
      <c r="S56" s="195">
        <v>0</v>
      </c>
      <c r="T56" s="195">
        <v>0</v>
      </c>
      <c r="U56" s="195">
        <v>0</v>
      </c>
      <c r="V56" s="195">
        <v>0</v>
      </c>
      <c r="W56" s="195">
        <v>0</v>
      </c>
      <c r="X56" s="195">
        <v>0</v>
      </c>
      <c r="Y56" s="195">
        <v>0</v>
      </c>
      <c r="Z56" s="196">
        <v>0</v>
      </c>
      <c r="AA56" s="195">
        <v>0</v>
      </c>
      <c r="AB56" s="195">
        <v>0</v>
      </c>
      <c r="AC56" s="195">
        <v>0</v>
      </c>
      <c r="AD56" s="195">
        <v>0</v>
      </c>
      <c r="AE56" s="196">
        <v>0</v>
      </c>
      <c r="AF56" s="195">
        <v>0</v>
      </c>
      <c r="AG56" s="195">
        <v>0</v>
      </c>
      <c r="AH56" s="196">
        <v>0</v>
      </c>
      <c r="AI56" s="195">
        <v>0</v>
      </c>
      <c r="AJ56" s="195">
        <v>0</v>
      </c>
      <c r="AK56" s="195">
        <v>0</v>
      </c>
      <c r="AL56" s="195">
        <v>0</v>
      </c>
      <c r="AM56" s="195">
        <v>0</v>
      </c>
      <c r="AN56" s="195">
        <v>0</v>
      </c>
      <c r="AO56" s="195">
        <v>0</v>
      </c>
      <c r="AP56" s="196">
        <v>0</v>
      </c>
      <c r="AQ56" s="195">
        <v>0</v>
      </c>
      <c r="AR56" s="196">
        <v>0</v>
      </c>
      <c r="AS56" s="195">
        <v>0</v>
      </c>
      <c r="AT56" s="195">
        <v>0</v>
      </c>
      <c r="AU56" s="195">
        <v>0</v>
      </c>
      <c r="AV56" s="195">
        <v>0</v>
      </c>
      <c r="AW56" s="195">
        <v>0</v>
      </c>
      <c r="AX56" s="196">
        <v>0</v>
      </c>
      <c r="AY56" s="195">
        <v>0</v>
      </c>
      <c r="AZ56" s="195">
        <v>0</v>
      </c>
      <c r="BA56" s="196">
        <f t="shared" si="19"/>
        <v>0</v>
      </c>
      <c r="BB56" s="196">
        <v>0</v>
      </c>
      <c r="BC56" s="197">
        <v>0</v>
      </c>
      <c r="BD56" s="196">
        <f t="shared" si="20"/>
        <v>1</v>
      </c>
      <c r="BE56" s="196">
        <v>1</v>
      </c>
      <c r="BF56" s="197">
        <v>0</v>
      </c>
      <c r="BG56" s="196">
        <f t="shared" si="21"/>
        <v>1</v>
      </c>
      <c r="BH56" s="196">
        <v>1</v>
      </c>
      <c r="BI56" s="197">
        <v>0</v>
      </c>
      <c r="BJ56" s="196">
        <f t="shared" si="22"/>
        <v>0</v>
      </c>
      <c r="BK56" s="196">
        <v>0</v>
      </c>
      <c r="BL56" s="197">
        <v>0</v>
      </c>
      <c r="BM56" s="196">
        <f t="shared" si="23"/>
        <v>0</v>
      </c>
      <c r="BN56" s="196">
        <v>0</v>
      </c>
      <c r="BO56" s="315">
        <v>0</v>
      </c>
      <c r="BP56" s="306"/>
      <c r="BQ56" s="319"/>
      <c r="BR56" s="34"/>
      <c r="BS56" s="34"/>
      <c r="BT56" s="34"/>
      <c r="BU56" s="34"/>
      <c r="BV56" s="34"/>
      <c r="BW56" s="34"/>
      <c r="BX56" s="34"/>
      <c r="BY56" s="34"/>
      <c r="BZ56" s="34"/>
      <c r="CA56" s="34"/>
      <c r="CB56" s="34"/>
      <c r="CC56" s="35"/>
    </row>
    <row r="57" spans="1:81" ht="24" customHeight="1" x14ac:dyDescent="0.25">
      <c r="A57" s="426"/>
      <c r="B57" s="213"/>
      <c r="C57" s="208" t="s">
        <v>122</v>
      </c>
      <c r="D57" s="190" t="s">
        <v>147</v>
      </c>
      <c r="E57" s="191">
        <f t="shared" si="18"/>
        <v>1</v>
      </c>
      <c r="F57" s="192" t="s">
        <v>10</v>
      </c>
      <c r="G57" s="75"/>
      <c r="H57" s="76"/>
      <c r="I57" s="76"/>
      <c r="J57" s="310"/>
      <c r="K57" s="193">
        <v>1</v>
      </c>
      <c r="L57" s="198">
        <v>0</v>
      </c>
      <c r="M57" s="195">
        <v>0</v>
      </c>
      <c r="N57" s="195">
        <v>0</v>
      </c>
      <c r="O57" s="195">
        <v>0</v>
      </c>
      <c r="P57" s="195">
        <v>0</v>
      </c>
      <c r="Q57" s="195">
        <v>0</v>
      </c>
      <c r="R57" s="195">
        <v>0</v>
      </c>
      <c r="S57" s="195">
        <v>0</v>
      </c>
      <c r="T57" s="195">
        <v>0</v>
      </c>
      <c r="U57" s="195">
        <v>0</v>
      </c>
      <c r="V57" s="195">
        <v>0</v>
      </c>
      <c r="W57" s="195">
        <v>0</v>
      </c>
      <c r="X57" s="195">
        <v>0</v>
      </c>
      <c r="Y57" s="195">
        <v>0</v>
      </c>
      <c r="Z57" s="196">
        <v>0</v>
      </c>
      <c r="AA57" s="195">
        <v>0</v>
      </c>
      <c r="AB57" s="195">
        <v>0</v>
      </c>
      <c r="AC57" s="195">
        <v>0</v>
      </c>
      <c r="AD57" s="195">
        <v>0</v>
      </c>
      <c r="AE57" s="196">
        <v>0</v>
      </c>
      <c r="AF57" s="195">
        <v>0</v>
      </c>
      <c r="AG57" s="195">
        <v>0</v>
      </c>
      <c r="AH57" s="196">
        <v>0</v>
      </c>
      <c r="AI57" s="195">
        <v>0</v>
      </c>
      <c r="AJ57" s="195">
        <v>0</v>
      </c>
      <c r="AK57" s="195">
        <v>0</v>
      </c>
      <c r="AL57" s="195">
        <v>0</v>
      </c>
      <c r="AM57" s="195">
        <v>0</v>
      </c>
      <c r="AN57" s="195">
        <v>0</v>
      </c>
      <c r="AO57" s="195">
        <v>0</v>
      </c>
      <c r="AP57" s="196">
        <v>0</v>
      </c>
      <c r="AQ57" s="195">
        <v>0</v>
      </c>
      <c r="AR57" s="196">
        <v>0</v>
      </c>
      <c r="AS57" s="195">
        <v>0</v>
      </c>
      <c r="AT57" s="195">
        <v>0</v>
      </c>
      <c r="AU57" s="195">
        <v>0</v>
      </c>
      <c r="AV57" s="195">
        <v>0</v>
      </c>
      <c r="AW57" s="195">
        <v>0</v>
      </c>
      <c r="AX57" s="196">
        <v>0</v>
      </c>
      <c r="AY57" s="195">
        <v>0</v>
      </c>
      <c r="AZ57" s="195">
        <v>0</v>
      </c>
      <c r="BA57" s="196">
        <f t="shared" si="19"/>
        <v>0</v>
      </c>
      <c r="BB57" s="196">
        <v>0</v>
      </c>
      <c r="BC57" s="197">
        <v>0</v>
      </c>
      <c r="BD57" s="196">
        <f t="shared" si="20"/>
        <v>0</v>
      </c>
      <c r="BE57" s="196">
        <v>0</v>
      </c>
      <c r="BF57" s="197">
        <v>0</v>
      </c>
      <c r="BG57" s="196">
        <f t="shared" si="21"/>
        <v>0</v>
      </c>
      <c r="BH57" s="196">
        <v>0</v>
      </c>
      <c r="BI57" s="197">
        <v>0</v>
      </c>
      <c r="BJ57" s="196">
        <f t="shared" si="22"/>
        <v>0</v>
      </c>
      <c r="BK57" s="196">
        <v>0</v>
      </c>
      <c r="BL57" s="197">
        <v>0</v>
      </c>
      <c r="BM57" s="196">
        <f t="shared" si="23"/>
        <v>0</v>
      </c>
      <c r="BN57" s="196">
        <v>0</v>
      </c>
      <c r="BO57" s="315">
        <v>0</v>
      </c>
      <c r="BP57" s="306"/>
      <c r="BQ57" s="319"/>
      <c r="BR57" s="34"/>
      <c r="BS57" s="34"/>
      <c r="BT57" s="34"/>
      <c r="BU57" s="34"/>
      <c r="BV57" s="34"/>
      <c r="BW57" s="34"/>
      <c r="BX57" s="34"/>
      <c r="BY57" s="34"/>
      <c r="BZ57" s="34"/>
      <c r="CA57" s="34"/>
      <c r="CB57" s="34"/>
      <c r="CC57" s="35"/>
    </row>
    <row r="58" spans="1:81" ht="24" customHeight="1" x14ac:dyDescent="0.25">
      <c r="A58" s="426"/>
      <c r="B58" s="213"/>
      <c r="C58" s="208" t="s">
        <v>13</v>
      </c>
      <c r="D58" s="190" t="s">
        <v>148</v>
      </c>
      <c r="E58" s="191">
        <f t="shared" si="18"/>
        <v>1</v>
      </c>
      <c r="F58" s="192" t="s">
        <v>10</v>
      </c>
      <c r="G58" s="75"/>
      <c r="H58" s="76"/>
      <c r="I58" s="76"/>
      <c r="J58" s="310"/>
      <c r="K58" s="193">
        <v>1</v>
      </c>
      <c r="L58" s="198">
        <v>0</v>
      </c>
      <c r="M58" s="195">
        <v>0</v>
      </c>
      <c r="N58" s="195">
        <v>0</v>
      </c>
      <c r="O58" s="195">
        <v>0</v>
      </c>
      <c r="P58" s="195">
        <v>0</v>
      </c>
      <c r="Q58" s="195">
        <v>0</v>
      </c>
      <c r="R58" s="195">
        <v>0</v>
      </c>
      <c r="S58" s="195">
        <v>0</v>
      </c>
      <c r="T58" s="195">
        <v>0</v>
      </c>
      <c r="U58" s="195">
        <v>0</v>
      </c>
      <c r="V58" s="195">
        <v>0</v>
      </c>
      <c r="W58" s="195">
        <v>0</v>
      </c>
      <c r="X58" s="195">
        <v>0</v>
      </c>
      <c r="Y58" s="195">
        <v>0</v>
      </c>
      <c r="Z58" s="196">
        <v>0</v>
      </c>
      <c r="AA58" s="195">
        <v>0</v>
      </c>
      <c r="AB58" s="195">
        <v>0</v>
      </c>
      <c r="AC58" s="195">
        <v>0</v>
      </c>
      <c r="AD58" s="195">
        <v>0</v>
      </c>
      <c r="AE58" s="196">
        <v>0</v>
      </c>
      <c r="AF58" s="195">
        <v>0</v>
      </c>
      <c r="AG58" s="195">
        <v>0</v>
      </c>
      <c r="AH58" s="196">
        <v>0</v>
      </c>
      <c r="AI58" s="195">
        <v>0</v>
      </c>
      <c r="AJ58" s="195">
        <v>0</v>
      </c>
      <c r="AK58" s="195">
        <v>0</v>
      </c>
      <c r="AL58" s="195">
        <v>0</v>
      </c>
      <c r="AM58" s="195">
        <v>0</v>
      </c>
      <c r="AN58" s="195">
        <v>0</v>
      </c>
      <c r="AO58" s="195">
        <v>0</v>
      </c>
      <c r="AP58" s="196">
        <v>0</v>
      </c>
      <c r="AQ58" s="195">
        <v>0</v>
      </c>
      <c r="AR58" s="196">
        <v>0</v>
      </c>
      <c r="AS58" s="195">
        <v>0</v>
      </c>
      <c r="AT58" s="195">
        <v>0</v>
      </c>
      <c r="AU58" s="195">
        <v>0</v>
      </c>
      <c r="AV58" s="195">
        <v>0</v>
      </c>
      <c r="AW58" s="195">
        <v>0</v>
      </c>
      <c r="AX58" s="196">
        <v>0</v>
      </c>
      <c r="AY58" s="195">
        <v>0</v>
      </c>
      <c r="AZ58" s="195">
        <v>0</v>
      </c>
      <c r="BA58" s="196">
        <f t="shared" si="19"/>
        <v>0</v>
      </c>
      <c r="BB58" s="196">
        <v>0</v>
      </c>
      <c r="BC58" s="197">
        <v>0</v>
      </c>
      <c r="BD58" s="196">
        <f t="shared" si="20"/>
        <v>0</v>
      </c>
      <c r="BE58" s="196">
        <v>0</v>
      </c>
      <c r="BF58" s="197">
        <v>0</v>
      </c>
      <c r="BG58" s="196">
        <f t="shared" si="21"/>
        <v>0</v>
      </c>
      <c r="BH58" s="196">
        <v>0</v>
      </c>
      <c r="BI58" s="197">
        <v>0</v>
      </c>
      <c r="BJ58" s="196">
        <f t="shared" si="22"/>
        <v>0</v>
      </c>
      <c r="BK58" s="196">
        <v>0</v>
      </c>
      <c r="BL58" s="197">
        <v>0</v>
      </c>
      <c r="BM58" s="196">
        <f t="shared" si="23"/>
        <v>0</v>
      </c>
      <c r="BN58" s="196">
        <v>0</v>
      </c>
      <c r="BO58" s="315">
        <v>0</v>
      </c>
      <c r="BP58" s="306"/>
      <c r="BQ58" s="319"/>
      <c r="BR58" s="34"/>
      <c r="BS58" s="34"/>
      <c r="BT58" s="34"/>
      <c r="BU58" s="34"/>
      <c r="BV58" s="34"/>
      <c r="BW58" s="34"/>
      <c r="BX58" s="34"/>
      <c r="BY58" s="34"/>
      <c r="BZ58" s="34"/>
      <c r="CA58" s="34"/>
      <c r="CB58" s="34"/>
      <c r="CC58" s="35"/>
    </row>
    <row r="59" spans="1:81" ht="24" customHeight="1" x14ac:dyDescent="0.25">
      <c r="A59" s="426"/>
      <c r="B59" s="199">
        <v>-2</v>
      </c>
      <c r="C59" s="3"/>
      <c r="D59" s="190" t="s">
        <v>149</v>
      </c>
      <c r="E59" s="191">
        <f t="shared" si="18"/>
        <v>1</v>
      </c>
      <c r="F59" s="192" t="s">
        <v>10</v>
      </c>
      <c r="G59" s="75"/>
      <c r="H59" s="76"/>
      <c r="I59" s="76"/>
      <c r="J59" s="310"/>
      <c r="K59" s="193">
        <v>1</v>
      </c>
      <c r="L59" s="198">
        <v>0</v>
      </c>
      <c r="M59" s="195">
        <v>0</v>
      </c>
      <c r="N59" s="195">
        <v>0</v>
      </c>
      <c r="O59" s="195">
        <v>0</v>
      </c>
      <c r="P59" s="195">
        <v>0</v>
      </c>
      <c r="Q59" s="195">
        <v>0</v>
      </c>
      <c r="R59" s="195">
        <v>0</v>
      </c>
      <c r="S59" s="195">
        <v>0</v>
      </c>
      <c r="T59" s="195">
        <v>0</v>
      </c>
      <c r="U59" s="195">
        <v>0</v>
      </c>
      <c r="V59" s="195">
        <v>0</v>
      </c>
      <c r="W59" s="195">
        <v>0</v>
      </c>
      <c r="X59" s="195">
        <v>0</v>
      </c>
      <c r="Y59" s="195">
        <v>0</v>
      </c>
      <c r="Z59" s="196">
        <v>0</v>
      </c>
      <c r="AA59" s="195">
        <v>0</v>
      </c>
      <c r="AB59" s="195">
        <v>0</v>
      </c>
      <c r="AC59" s="195">
        <v>0</v>
      </c>
      <c r="AD59" s="195">
        <v>0</v>
      </c>
      <c r="AE59" s="196">
        <v>0</v>
      </c>
      <c r="AF59" s="195">
        <v>0</v>
      </c>
      <c r="AG59" s="195">
        <v>0</v>
      </c>
      <c r="AH59" s="196">
        <v>0</v>
      </c>
      <c r="AI59" s="195">
        <v>0</v>
      </c>
      <c r="AJ59" s="195">
        <v>0</v>
      </c>
      <c r="AK59" s="195">
        <v>0</v>
      </c>
      <c r="AL59" s="195">
        <v>0</v>
      </c>
      <c r="AM59" s="195">
        <v>0</v>
      </c>
      <c r="AN59" s="195">
        <v>0</v>
      </c>
      <c r="AO59" s="195">
        <v>0</v>
      </c>
      <c r="AP59" s="196">
        <v>0</v>
      </c>
      <c r="AQ59" s="195">
        <v>0</v>
      </c>
      <c r="AR59" s="196">
        <v>0</v>
      </c>
      <c r="AS59" s="195">
        <v>0</v>
      </c>
      <c r="AT59" s="195">
        <v>0</v>
      </c>
      <c r="AU59" s="195">
        <v>0</v>
      </c>
      <c r="AV59" s="195">
        <v>0</v>
      </c>
      <c r="AW59" s="195">
        <v>0</v>
      </c>
      <c r="AX59" s="196">
        <v>0</v>
      </c>
      <c r="AY59" s="195">
        <v>0</v>
      </c>
      <c r="AZ59" s="195">
        <v>0</v>
      </c>
      <c r="BA59" s="196">
        <f t="shared" si="19"/>
        <v>0</v>
      </c>
      <c r="BB59" s="196">
        <v>0</v>
      </c>
      <c r="BC59" s="197">
        <v>0</v>
      </c>
      <c r="BD59" s="196">
        <f t="shared" si="20"/>
        <v>0</v>
      </c>
      <c r="BE59" s="196">
        <v>0</v>
      </c>
      <c r="BF59" s="197">
        <v>0</v>
      </c>
      <c r="BG59" s="196">
        <f t="shared" si="21"/>
        <v>0</v>
      </c>
      <c r="BH59" s="196">
        <v>0</v>
      </c>
      <c r="BI59" s="197">
        <v>0</v>
      </c>
      <c r="BJ59" s="196">
        <f t="shared" si="22"/>
        <v>0</v>
      </c>
      <c r="BK59" s="196">
        <v>0</v>
      </c>
      <c r="BL59" s="197">
        <v>0</v>
      </c>
      <c r="BM59" s="196">
        <f t="shared" si="23"/>
        <v>0</v>
      </c>
      <c r="BN59" s="196">
        <v>0</v>
      </c>
      <c r="BO59" s="315">
        <v>0</v>
      </c>
      <c r="BP59" s="306"/>
      <c r="BQ59" s="319"/>
      <c r="BR59" s="34"/>
      <c r="BS59" s="34"/>
      <c r="BT59" s="34"/>
      <c r="BU59" s="34"/>
      <c r="BV59" s="34"/>
      <c r="BW59" s="34"/>
      <c r="BX59" s="34"/>
      <c r="BY59" s="34"/>
      <c r="BZ59" s="34"/>
      <c r="CA59" s="34"/>
      <c r="CB59" s="34"/>
      <c r="CC59" s="35"/>
    </row>
    <row r="60" spans="1:81" ht="24" customHeight="1" x14ac:dyDescent="0.25">
      <c r="A60" s="219"/>
      <c r="B60" s="199">
        <v>-3</v>
      </c>
      <c r="C60" s="3"/>
      <c r="D60" s="190" t="s">
        <v>150</v>
      </c>
      <c r="E60" s="191" t="str">
        <f>IF(F60="","",SUM(#REF!,#REF!,#REF!,#REF!,#REF!,#REF!))</f>
        <v/>
      </c>
      <c r="F60" s="200"/>
      <c r="G60" s="75"/>
      <c r="H60" s="76"/>
      <c r="I60" s="76"/>
      <c r="J60" s="310"/>
      <c r="K60" s="201"/>
      <c r="L60" s="183"/>
      <c r="M60" s="183"/>
      <c r="N60" s="183"/>
      <c r="O60" s="183"/>
      <c r="P60" s="183"/>
      <c r="Q60" s="183"/>
      <c r="R60" s="183"/>
      <c r="S60" s="183"/>
      <c r="T60" s="183"/>
      <c r="U60" s="183"/>
      <c r="V60" s="183"/>
      <c r="W60" s="183"/>
      <c r="X60" s="183"/>
      <c r="Y60" s="183"/>
      <c r="Z60" s="202"/>
      <c r="AA60" s="203"/>
      <c r="AB60" s="203"/>
      <c r="AC60" s="203"/>
      <c r="AD60" s="204"/>
      <c r="AE60" s="202"/>
      <c r="AF60" s="203"/>
      <c r="AG60" s="204"/>
      <c r="AH60" s="202"/>
      <c r="AI60" s="203"/>
      <c r="AJ60" s="203"/>
      <c r="AK60" s="203"/>
      <c r="AL60" s="203"/>
      <c r="AM60" s="203"/>
      <c r="AN60" s="203"/>
      <c r="AO60" s="204"/>
      <c r="AP60" s="202"/>
      <c r="AQ60" s="204"/>
      <c r="AR60" s="202"/>
      <c r="AS60" s="203"/>
      <c r="AT60" s="203"/>
      <c r="AU60" s="203"/>
      <c r="AV60" s="203"/>
      <c r="AW60" s="204"/>
      <c r="AX60" s="202"/>
      <c r="AY60" s="203"/>
      <c r="AZ60" s="204"/>
      <c r="BA60" s="205"/>
      <c r="BB60" s="202"/>
      <c r="BC60" s="204"/>
      <c r="BD60" s="205"/>
      <c r="BE60" s="202"/>
      <c r="BF60" s="204"/>
      <c r="BG60" s="205"/>
      <c r="BH60" s="202"/>
      <c r="BI60" s="204"/>
      <c r="BJ60" s="205"/>
      <c r="BK60" s="202"/>
      <c r="BL60" s="204"/>
      <c r="BM60" s="205"/>
      <c r="BN60" s="202"/>
      <c r="BO60" s="316"/>
      <c r="BP60" s="306"/>
      <c r="BQ60" s="319"/>
      <c r="BR60" s="34"/>
      <c r="BS60" s="34"/>
      <c r="BT60" s="34"/>
      <c r="BU60" s="34"/>
      <c r="BV60" s="34"/>
      <c r="BW60" s="34"/>
      <c r="BX60" s="34"/>
      <c r="BY60" s="34"/>
      <c r="BZ60" s="34"/>
      <c r="CA60" s="34"/>
      <c r="CB60" s="34"/>
      <c r="CC60" s="35"/>
    </row>
    <row r="61" spans="1:81" ht="24" customHeight="1" x14ac:dyDescent="0.25">
      <c r="A61" s="219"/>
      <c r="B61" s="218"/>
      <c r="C61" s="208" t="s">
        <v>51</v>
      </c>
      <c r="D61" s="190" t="s">
        <v>169</v>
      </c>
      <c r="E61" s="191">
        <f t="shared" ref="E61:E63" si="24">IF(F61="","",SUM(K61:AZ61,BA61,BD61,BG61,BJ61,BM61))</f>
        <v>1</v>
      </c>
      <c r="F61" s="192" t="s">
        <v>10</v>
      </c>
      <c r="G61" s="75"/>
      <c r="H61" s="76"/>
      <c r="I61" s="76"/>
      <c r="J61" s="310"/>
      <c r="K61" s="193">
        <v>0</v>
      </c>
      <c r="L61" s="198">
        <v>0</v>
      </c>
      <c r="M61" s="198">
        <v>0</v>
      </c>
      <c r="N61" s="198">
        <v>0</v>
      </c>
      <c r="O61" s="198">
        <v>0</v>
      </c>
      <c r="P61" s="198">
        <v>0</v>
      </c>
      <c r="Q61" s="198">
        <v>0</v>
      </c>
      <c r="R61" s="198">
        <v>0</v>
      </c>
      <c r="S61" s="198">
        <v>0</v>
      </c>
      <c r="T61" s="198">
        <v>0</v>
      </c>
      <c r="U61" s="198">
        <v>0</v>
      </c>
      <c r="V61" s="198">
        <v>0</v>
      </c>
      <c r="W61" s="198">
        <v>0</v>
      </c>
      <c r="X61" s="198">
        <v>0</v>
      </c>
      <c r="Y61" s="198">
        <v>0</v>
      </c>
      <c r="Z61" s="196">
        <v>0</v>
      </c>
      <c r="AA61" s="195">
        <v>0</v>
      </c>
      <c r="AB61" s="195">
        <v>0</v>
      </c>
      <c r="AC61" s="195">
        <v>0</v>
      </c>
      <c r="AD61" s="195">
        <v>0</v>
      </c>
      <c r="AE61" s="196">
        <v>0</v>
      </c>
      <c r="AF61" s="195">
        <v>0</v>
      </c>
      <c r="AG61" s="195">
        <v>0</v>
      </c>
      <c r="AH61" s="196">
        <v>0</v>
      </c>
      <c r="AI61" s="195">
        <v>0</v>
      </c>
      <c r="AJ61" s="195">
        <v>0</v>
      </c>
      <c r="AK61" s="195">
        <v>0</v>
      </c>
      <c r="AL61" s="195">
        <v>0</v>
      </c>
      <c r="AM61" s="195">
        <v>0</v>
      </c>
      <c r="AN61" s="195">
        <v>0</v>
      </c>
      <c r="AO61" s="195">
        <v>0</v>
      </c>
      <c r="AP61" s="196">
        <v>0</v>
      </c>
      <c r="AQ61" s="195">
        <v>0</v>
      </c>
      <c r="AR61" s="196">
        <v>0</v>
      </c>
      <c r="AS61" s="195">
        <v>0</v>
      </c>
      <c r="AT61" s="195">
        <v>0</v>
      </c>
      <c r="AU61" s="195">
        <v>0</v>
      </c>
      <c r="AV61" s="195">
        <v>0</v>
      </c>
      <c r="AW61" s="195">
        <v>0</v>
      </c>
      <c r="AX61" s="196">
        <v>0</v>
      </c>
      <c r="AY61" s="195">
        <v>0</v>
      </c>
      <c r="AZ61" s="195">
        <v>0</v>
      </c>
      <c r="BA61" s="196">
        <f t="shared" si="19"/>
        <v>0</v>
      </c>
      <c r="BB61" s="196">
        <v>0</v>
      </c>
      <c r="BC61" s="197">
        <v>0</v>
      </c>
      <c r="BD61" s="196">
        <f t="shared" si="20"/>
        <v>0</v>
      </c>
      <c r="BE61" s="196">
        <v>0</v>
      </c>
      <c r="BF61" s="197">
        <v>0</v>
      </c>
      <c r="BG61" s="196">
        <f t="shared" si="21"/>
        <v>0</v>
      </c>
      <c r="BH61" s="196">
        <v>0</v>
      </c>
      <c r="BI61" s="197">
        <v>0</v>
      </c>
      <c r="BJ61" s="196">
        <f t="shared" si="22"/>
        <v>1</v>
      </c>
      <c r="BK61" s="196">
        <v>1</v>
      </c>
      <c r="BL61" s="197">
        <v>0</v>
      </c>
      <c r="BM61" s="196">
        <f t="shared" si="23"/>
        <v>0</v>
      </c>
      <c r="BN61" s="196">
        <v>0</v>
      </c>
      <c r="BO61" s="315">
        <v>0</v>
      </c>
      <c r="BP61" s="306"/>
      <c r="BQ61" s="319"/>
      <c r="BR61" s="34"/>
      <c r="BS61" s="34"/>
      <c r="BT61" s="34"/>
      <c r="BU61" s="34"/>
      <c r="BV61" s="34"/>
      <c r="BW61" s="34"/>
      <c r="BX61" s="34"/>
      <c r="BY61" s="34"/>
      <c r="BZ61" s="34"/>
      <c r="CA61" s="34"/>
      <c r="CB61" s="34"/>
      <c r="CC61" s="35"/>
    </row>
    <row r="62" spans="1:81" ht="24" customHeight="1" x14ac:dyDescent="0.25">
      <c r="A62" s="219"/>
      <c r="B62" s="209"/>
      <c r="C62" s="208" t="s">
        <v>52</v>
      </c>
      <c r="D62" s="190" t="s">
        <v>170</v>
      </c>
      <c r="E62" s="191">
        <f t="shared" si="24"/>
        <v>3</v>
      </c>
      <c r="F62" s="192" t="s">
        <v>10</v>
      </c>
      <c r="G62" s="75"/>
      <c r="H62" s="76"/>
      <c r="I62" s="76"/>
      <c r="J62" s="310"/>
      <c r="K62" s="193">
        <v>0</v>
      </c>
      <c r="L62" s="198">
        <v>0</v>
      </c>
      <c r="M62" s="198">
        <v>0</v>
      </c>
      <c r="N62" s="198">
        <v>0</v>
      </c>
      <c r="O62" s="198">
        <v>0</v>
      </c>
      <c r="P62" s="198">
        <v>0</v>
      </c>
      <c r="Q62" s="198">
        <v>0</v>
      </c>
      <c r="R62" s="198">
        <v>0</v>
      </c>
      <c r="S62" s="198">
        <v>0</v>
      </c>
      <c r="T62" s="198">
        <v>0</v>
      </c>
      <c r="U62" s="198">
        <v>0</v>
      </c>
      <c r="V62" s="198">
        <v>0</v>
      </c>
      <c r="W62" s="198">
        <v>0</v>
      </c>
      <c r="X62" s="198">
        <v>0</v>
      </c>
      <c r="Y62" s="198">
        <v>0</v>
      </c>
      <c r="Z62" s="196">
        <v>0</v>
      </c>
      <c r="AA62" s="195">
        <v>0</v>
      </c>
      <c r="AB62" s="195">
        <v>0</v>
      </c>
      <c r="AC62" s="195">
        <v>0</v>
      </c>
      <c r="AD62" s="195">
        <v>0</v>
      </c>
      <c r="AE62" s="196">
        <v>0</v>
      </c>
      <c r="AF62" s="195">
        <v>0</v>
      </c>
      <c r="AG62" s="195">
        <v>0</v>
      </c>
      <c r="AH62" s="196">
        <v>0</v>
      </c>
      <c r="AI62" s="195">
        <v>0</v>
      </c>
      <c r="AJ62" s="195">
        <v>0</v>
      </c>
      <c r="AK62" s="195">
        <v>0</v>
      </c>
      <c r="AL62" s="195">
        <v>0</v>
      </c>
      <c r="AM62" s="195">
        <v>0</v>
      </c>
      <c r="AN62" s="195">
        <v>0</v>
      </c>
      <c r="AO62" s="195">
        <v>0</v>
      </c>
      <c r="AP62" s="196">
        <v>0</v>
      </c>
      <c r="AQ62" s="195">
        <v>0</v>
      </c>
      <c r="AR62" s="196">
        <v>0</v>
      </c>
      <c r="AS62" s="195">
        <v>0</v>
      </c>
      <c r="AT62" s="195">
        <v>0</v>
      </c>
      <c r="AU62" s="195">
        <v>0</v>
      </c>
      <c r="AV62" s="195">
        <v>0</v>
      </c>
      <c r="AW62" s="195">
        <v>0</v>
      </c>
      <c r="AX62" s="196">
        <v>0</v>
      </c>
      <c r="AY62" s="195">
        <v>0</v>
      </c>
      <c r="AZ62" s="195">
        <v>0</v>
      </c>
      <c r="BA62" s="196">
        <f t="shared" si="19"/>
        <v>0</v>
      </c>
      <c r="BB62" s="196">
        <v>0</v>
      </c>
      <c r="BC62" s="197">
        <v>0</v>
      </c>
      <c r="BD62" s="196">
        <f t="shared" si="20"/>
        <v>1</v>
      </c>
      <c r="BE62" s="196">
        <v>1</v>
      </c>
      <c r="BF62" s="197">
        <v>0</v>
      </c>
      <c r="BG62" s="196">
        <f t="shared" si="21"/>
        <v>1</v>
      </c>
      <c r="BH62" s="196">
        <v>1</v>
      </c>
      <c r="BI62" s="197">
        <v>0</v>
      </c>
      <c r="BJ62" s="196">
        <f t="shared" si="22"/>
        <v>0</v>
      </c>
      <c r="BK62" s="196">
        <v>0</v>
      </c>
      <c r="BL62" s="197">
        <v>0</v>
      </c>
      <c r="BM62" s="196">
        <f t="shared" si="23"/>
        <v>1</v>
      </c>
      <c r="BN62" s="196">
        <v>1</v>
      </c>
      <c r="BO62" s="315">
        <v>0</v>
      </c>
      <c r="BP62" s="306"/>
      <c r="BQ62" s="319"/>
      <c r="BR62" s="34"/>
      <c r="BS62" s="34"/>
      <c r="BT62" s="34"/>
      <c r="BU62" s="34"/>
      <c r="BV62" s="34"/>
      <c r="BW62" s="34"/>
      <c r="BX62" s="34"/>
      <c r="BY62" s="34"/>
      <c r="BZ62" s="34"/>
      <c r="CA62" s="34"/>
      <c r="CB62" s="34"/>
      <c r="CC62" s="35"/>
    </row>
    <row r="63" spans="1:81" ht="24" customHeight="1" x14ac:dyDescent="0.25">
      <c r="A63" s="219"/>
      <c r="B63" s="199">
        <v>-4</v>
      </c>
      <c r="C63" s="3"/>
      <c r="D63" s="190" t="s">
        <v>135</v>
      </c>
      <c r="E63" s="191">
        <f t="shared" si="24"/>
        <v>4</v>
      </c>
      <c r="F63" s="192" t="s">
        <v>10</v>
      </c>
      <c r="G63" s="75"/>
      <c r="H63" s="76"/>
      <c r="I63" s="76"/>
      <c r="J63" s="310"/>
      <c r="K63" s="193">
        <v>0</v>
      </c>
      <c r="L63" s="198">
        <v>0</v>
      </c>
      <c r="M63" s="198">
        <v>0</v>
      </c>
      <c r="N63" s="198">
        <v>0</v>
      </c>
      <c r="O63" s="198">
        <v>0</v>
      </c>
      <c r="P63" s="198">
        <v>0</v>
      </c>
      <c r="Q63" s="198">
        <v>0</v>
      </c>
      <c r="R63" s="198">
        <v>0</v>
      </c>
      <c r="S63" s="198">
        <v>0</v>
      </c>
      <c r="T63" s="198">
        <v>0</v>
      </c>
      <c r="U63" s="198">
        <v>0</v>
      </c>
      <c r="V63" s="198">
        <v>0</v>
      </c>
      <c r="W63" s="198">
        <v>0</v>
      </c>
      <c r="X63" s="198">
        <v>0</v>
      </c>
      <c r="Y63" s="198">
        <v>0</v>
      </c>
      <c r="Z63" s="196">
        <v>0</v>
      </c>
      <c r="AA63" s="195">
        <v>0</v>
      </c>
      <c r="AB63" s="195">
        <v>0</v>
      </c>
      <c r="AC63" s="195">
        <v>0</v>
      </c>
      <c r="AD63" s="195">
        <v>0</v>
      </c>
      <c r="AE63" s="196">
        <v>0</v>
      </c>
      <c r="AF63" s="195">
        <v>0</v>
      </c>
      <c r="AG63" s="195">
        <v>0</v>
      </c>
      <c r="AH63" s="196">
        <v>0</v>
      </c>
      <c r="AI63" s="195">
        <v>0</v>
      </c>
      <c r="AJ63" s="195">
        <v>0</v>
      </c>
      <c r="AK63" s="195">
        <v>0</v>
      </c>
      <c r="AL63" s="195">
        <v>0</v>
      </c>
      <c r="AM63" s="195">
        <v>0</v>
      </c>
      <c r="AN63" s="195">
        <v>0</v>
      </c>
      <c r="AO63" s="195">
        <v>0</v>
      </c>
      <c r="AP63" s="196">
        <v>0</v>
      </c>
      <c r="AQ63" s="195">
        <v>0</v>
      </c>
      <c r="AR63" s="196">
        <v>0</v>
      </c>
      <c r="AS63" s="195">
        <v>0</v>
      </c>
      <c r="AT63" s="195">
        <v>0</v>
      </c>
      <c r="AU63" s="195">
        <v>0</v>
      </c>
      <c r="AV63" s="195">
        <v>0</v>
      </c>
      <c r="AW63" s="195">
        <v>0</v>
      </c>
      <c r="AX63" s="196">
        <v>0</v>
      </c>
      <c r="AY63" s="195">
        <v>0</v>
      </c>
      <c r="AZ63" s="195">
        <v>0</v>
      </c>
      <c r="BA63" s="196">
        <f t="shared" si="19"/>
        <v>0</v>
      </c>
      <c r="BB63" s="196">
        <v>0</v>
      </c>
      <c r="BC63" s="197">
        <v>0</v>
      </c>
      <c r="BD63" s="196">
        <f t="shared" si="20"/>
        <v>1</v>
      </c>
      <c r="BE63" s="196">
        <v>1</v>
      </c>
      <c r="BF63" s="197">
        <v>0</v>
      </c>
      <c r="BG63" s="196">
        <f t="shared" si="21"/>
        <v>1</v>
      </c>
      <c r="BH63" s="196">
        <v>1</v>
      </c>
      <c r="BI63" s="197">
        <v>0</v>
      </c>
      <c r="BJ63" s="196">
        <f t="shared" si="22"/>
        <v>1</v>
      </c>
      <c r="BK63" s="196">
        <v>1</v>
      </c>
      <c r="BL63" s="197">
        <v>0</v>
      </c>
      <c r="BM63" s="196">
        <f t="shared" si="23"/>
        <v>1</v>
      </c>
      <c r="BN63" s="196">
        <v>1</v>
      </c>
      <c r="BO63" s="315">
        <v>0</v>
      </c>
      <c r="BP63" s="306"/>
      <c r="BQ63" s="319"/>
      <c r="BR63" s="34"/>
      <c r="BS63" s="34"/>
      <c r="BT63" s="34"/>
      <c r="BU63" s="34"/>
      <c r="BV63" s="34"/>
      <c r="BW63" s="34"/>
      <c r="BX63" s="34"/>
      <c r="BY63" s="34"/>
      <c r="BZ63" s="34"/>
      <c r="CA63" s="34"/>
      <c r="CB63" s="34"/>
      <c r="CC63" s="35"/>
    </row>
    <row r="64" spans="1:81" ht="24" customHeight="1" x14ac:dyDescent="0.25">
      <c r="A64" s="210">
        <v>7</v>
      </c>
      <c r="B64" s="3"/>
      <c r="C64" s="3"/>
      <c r="D64" s="190" t="s">
        <v>151</v>
      </c>
      <c r="E64" s="191" t="str">
        <f>IF(F64="","",SUM(#REF!,#REF!,#REF!,#REF!,#REF!,#REF!))</f>
        <v/>
      </c>
      <c r="F64" s="200"/>
      <c r="G64" s="75"/>
      <c r="H64" s="76"/>
      <c r="I64" s="76"/>
      <c r="J64" s="310"/>
      <c r="K64" s="201"/>
      <c r="L64" s="183"/>
      <c r="M64" s="183"/>
      <c r="N64" s="183"/>
      <c r="O64" s="183"/>
      <c r="P64" s="183"/>
      <c r="Q64" s="183"/>
      <c r="R64" s="183"/>
      <c r="S64" s="183"/>
      <c r="T64" s="183"/>
      <c r="U64" s="183"/>
      <c r="V64" s="183"/>
      <c r="W64" s="183"/>
      <c r="X64" s="183"/>
      <c r="Y64" s="183"/>
      <c r="Z64" s="202"/>
      <c r="AA64" s="203"/>
      <c r="AB64" s="203"/>
      <c r="AC64" s="203"/>
      <c r="AD64" s="204"/>
      <c r="AE64" s="202"/>
      <c r="AF64" s="203"/>
      <c r="AG64" s="204"/>
      <c r="AH64" s="202"/>
      <c r="AI64" s="203"/>
      <c r="AJ64" s="203"/>
      <c r="AK64" s="203"/>
      <c r="AL64" s="203"/>
      <c r="AM64" s="203"/>
      <c r="AN64" s="203"/>
      <c r="AO64" s="204"/>
      <c r="AP64" s="202"/>
      <c r="AQ64" s="204"/>
      <c r="AR64" s="202"/>
      <c r="AS64" s="203"/>
      <c r="AT64" s="203"/>
      <c r="AU64" s="203"/>
      <c r="AV64" s="203"/>
      <c r="AW64" s="204"/>
      <c r="AX64" s="202"/>
      <c r="AY64" s="203"/>
      <c r="AZ64" s="204"/>
      <c r="BA64" s="205"/>
      <c r="BB64" s="202"/>
      <c r="BC64" s="204"/>
      <c r="BD64" s="205"/>
      <c r="BE64" s="202"/>
      <c r="BF64" s="204"/>
      <c r="BG64" s="205"/>
      <c r="BH64" s="202"/>
      <c r="BI64" s="204"/>
      <c r="BJ64" s="205"/>
      <c r="BK64" s="202"/>
      <c r="BL64" s="204"/>
      <c r="BM64" s="205"/>
      <c r="BN64" s="202"/>
      <c r="BO64" s="316"/>
      <c r="BP64" s="306"/>
      <c r="BQ64" s="319"/>
      <c r="BR64" s="34"/>
      <c r="BS64" s="34"/>
      <c r="BT64" s="34"/>
      <c r="BU64" s="34"/>
      <c r="BV64" s="34"/>
      <c r="BW64" s="34"/>
      <c r="BX64" s="34"/>
      <c r="BY64" s="34"/>
      <c r="BZ64" s="34"/>
      <c r="CA64" s="34"/>
      <c r="CB64" s="34"/>
      <c r="CC64" s="35"/>
    </row>
    <row r="65" spans="1:81" ht="24" customHeight="1" x14ac:dyDescent="0.25">
      <c r="A65" s="427"/>
      <c r="B65" s="220" t="s">
        <v>42</v>
      </c>
      <c r="C65" s="3"/>
      <c r="D65" s="190" t="s">
        <v>152</v>
      </c>
      <c r="E65" s="191" t="str">
        <f>IF(F65="","",SUM(#REF!,#REF!,#REF!,#REF!,#REF!,#REF!))</f>
        <v/>
      </c>
      <c r="F65" s="200"/>
      <c r="G65" s="75"/>
      <c r="H65" s="76"/>
      <c r="I65" s="76"/>
      <c r="J65" s="310"/>
      <c r="K65" s="201"/>
      <c r="L65" s="183"/>
      <c r="M65" s="183"/>
      <c r="N65" s="183"/>
      <c r="O65" s="183"/>
      <c r="P65" s="183"/>
      <c r="Q65" s="183"/>
      <c r="R65" s="183"/>
      <c r="S65" s="183"/>
      <c r="T65" s="183"/>
      <c r="U65" s="183"/>
      <c r="V65" s="183"/>
      <c r="W65" s="183"/>
      <c r="X65" s="183"/>
      <c r="Y65" s="183"/>
      <c r="Z65" s="202"/>
      <c r="AA65" s="203"/>
      <c r="AB65" s="203"/>
      <c r="AC65" s="203"/>
      <c r="AD65" s="204"/>
      <c r="AE65" s="202"/>
      <c r="AF65" s="203"/>
      <c r="AG65" s="204"/>
      <c r="AH65" s="202"/>
      <c r="AI65" s="203"/>
      <c r="AJ65" s="203"/>
      <c r="AK65" s="203"/>
      <c r="AL65" s="203"/>
      <c r="AM65" s="203"/>
      <c r="AN65" s="203"/>
      <c r="AO65" s="204"/>
      <c r="AP65" s="202"/>
      <c r="AQ65" s="204"/>
      <c r="AR65" s="202"/>
      <c r="AS65" s="203"/>
      <c r="AT65" s="203"/>
      <c r="AU65" s="203"/>
      <c r="AV65" s="203"/>
      <c r="AW65" s="204"/>
      <c r="AX65" s="202"/>
      <c r="AY65" s="203"/>
      <c r="AZ65" s="204"/>
      <c r="BA65" s="205"/>
      <c r="BB65" s="202"/>
      <c r="BC65" s="204"/>
      <c r="BD65" s="205"/>
      <c r="BE65" s="202"/>
      <c r="BF65" s="204"/>
      <c r="BG65" s="205"/>
      <c r="BH65" s="202"/>
      <c r="BI65" s="204"/>
      <c r="BJ65" s="205"/>
      <c r="BK65" s="202"/>
      <c r="BL65" s="204"/>
      <c r="BM65" s="205"/>
      <c r="BN65" s="202"/>
      <c r="BO65" s="316"/>
      <c r="BP65" s="306"/>
      <c r="BQ65" s="319"/>
      <c r="BR65" s="34"/>
      <c r="BS65" s="34"/>
      <c r="BT65" s="34"/>
      <c r="BU65" s="34"/>
      <c r="BV65" s="34"/>
      <c r="BW65" s="34"/>
      <c r="BX65" s="34"/>
      <c r="BY65" s="34"/>
      <c r="BZ65" s="34"/>
      <c r="CA65" s="34"/>
      <c r="CB65" s="34"/>
      <c r="CC65" s="35"/>
    </row>
    <row r="66" spans="1:81" ht="24" customHeight="1" x14ac:dyDescent="0.25">
      <c r="A66" s="427"/>
      <c r="B66" s="218"/>
      <c r="C66" s="208" t="s">
        <v>51</v>
      </c>
      <c r="D66" s="190" t="s">
        <v>152</v>
      </c>
      <c r="E66" s="191">
        <f t="shared" ref="E66:E69" si="25">IF(F66="","",SUM(K66:AZ66,BA66,BD66,BG66,BJ66,BM66))</f>
        <v>12</v>
      </c>
      <c r="F66" s="192" t="s">
        <v>10</v>
      </c>
      <c r="G66" s="75"/>
      <c r="H66" s="76"/>
      <c r="I66" s="76"/>
      <c r="J66" s="310"/>
      <c r="K66" s="193">
        <v>1</v>
      </c>
      <c r="L66" s="198">
        <v>0</v>
      </c>
      <c r="M66" s="198">
        <v>1</v>
      </c>
      <c r="N66" s="198">
        <v>0</v>
      </c>
      <c r="O66" s="198">
        <v>0</v>
      </c>
      <c r="P66" s="198">
        <v>0</v>
      </c>
      <c r="Q66" s="198">
        <v>0</v>
      </c>
      <c r="R66" s="198">
        <v>0</v>
      </c>
      <c r="S66" s="198">
        <v>1</v>
      </c>
      <c r="T66" s="198">
        <v>0</v>
      </c>
      <c r="U66" s="198">
        <v>0</v>
      </c>
      <c r="V66" s="198">
        <v>1</v>
      </c>
      <c r="W66" s="198">
        <v>0</v>
      </c>
      <c r="X66" s="198">
        <v>1</v>
      </c>
      <c r="Y66" s="198">
        <v>1</v>
      </c>
      <c r="Z66" s="196">
        <v>0</v>
      </c>
      <c r="AA66" s="195">
        <v>1</v>
      </c>
      <c r="AB66" s="195">
        <v>0</v>
      </c>
      <c r="AC66" s="195">
        <v>0</v>
      </c>
      <c r="AD66" s="195">
        <v>0</v>
      </c>
      <c r="AE66" s="196">
        <v>0</v>
      </c>
      <c r="AF66" s="195">
        <v>1</v>
      </c>
      <c r="AG66" s="197">
        <v>0</v>
      </c>
      <c r="AH66" s="221">
        <v>1</v>
      </c>
      <c r="AI66" s="222">
        <v>0</v>
      </c>
      <c r="AJ66" s="222">
        <v>0</v>
      </c>
      <c r="AK66" s="222">
        <v>0</v>
      </c>
      <c r="AL66" s="222">
        <v>0</v>
      </c>
      <c r="AM66" s="222">
        <v>0</v>
      </c>
      <c r="AN66" s="222">
        <v>0</v>
      </c>
      <c r="AO66" s="223">
        <v>0</v>
      </c>
      <c r="AP66" s="196">
        <v>1</v>
      </c>
      <c r="AQ66" s="195">
        <v>0</v>
      </c>
      <c r="AR66" s="196">
        <v>1</v>
      </c>
      <c r="AS66" s="195">
        <v>0</v>
      </c>
      <c r="AT66" s="195">
        <v>0</v>
      </c>
      <c r="AU66" s="195">
        <v>0</v>
      </c>
      <c r="AV66" s="195">
        <v>0</v>
      </c>
      <c r="AW66" s="197">
        <v>0</v>
      </c>
      <c r="AX66" s="196">
        <v>0</v>
      </c>
      <c r="AY66" s="195">
        <v>1</v>
      </c>
      <c r="AZ66" s="197">
        <v>0</v>
      </c>
      <c r="BA66" s="196">
        <f t="shared" ref="BA66:BA90" si="26">SUM(BB66:BC66)</f>
        <v>0</v>
      </c>
      <c r="BB66" s="196">
        <v>0</v>
      </c>
      <c r="BC66" s="197">
        <v>0</v>
      </c>
      <c r="BD66" s="196">
        <f t="shared" ref="BD66:BD88" si="27">SUM(BE66:BF66)</f>
        <v>0</v>
      </c>
      <c r="BE66" s="196">
        <v>0</v>
      </c>
      <c r="BF66" s="197">
        <v>0</v>
      </c>
      <c r="BG66" s="196">
        <f t="shared" ref="BG66:BG88" si="28">SUM(BH66:BI66)</f>
        <v>0</v>
      </c>
      <c r="BH66" s="196">
        <v>0</v>
      </c>
      <c r="BI66" s="197">
        <v>0</v>
      </c>
      <c r="BJ66" s="196">
        <f t="shared" ref="BJ66:BJ88" si="29">SUM(BK66:BL66)</f>
        <v>0</v>
      </c>
      <c r="BK66" s="196">
        <v>0</v>
      </c>
      <c r="BL66" s="197">
        <v>0</v>
      </c>
      <c r="BM66" s="196">
        <f t="shared" ref="BM66:BM88" si="30">SUM(BN66:BO66)</f>
        <v>0</v>
      </c>
      <c r="BN66" s="196">
        <v>0</v>
      </c>
      <c r="BO66" s="315">
        <v>0</v>
      </c>
      <c r="BP66" s="306"/>
      <c r="BQ66" s="319"/>
      <c r="BR66" s="34"/>
      <c r="BS66" s="34"/>
      <c r="BT66" s="34"/>
      <c r="BU66" s="34"/>
      <c r="BV66" s="34"/>
      <c r="BW66" s="34"/>
      <c r="BX66" s="34"/>
      <c r="BY66" s="34"/>
      <c r="BZ66" s="34"/>
      <c r="CA66" s="34"/>
      <c r="CB66" s="34"/>
      <c r="CC66" s="35"/>
    </row>
    <row r="67" spans="1:81" ht="24" customHeight="1" x14ac:dyDescent="0.25">
      <c r="A67" s="427"/>
      <c r="B67" s="209"/>
      <c r="C67" s="208" t="s">
        <v>52</v>
      </c>
      <c r="D67" s="190" t="s">
        <v>347</v>
      </c>
      <c r="E67" s="191">
        <f t="shared" si="25"/>
        <v>12</v>
      </c>
      <c r="F67" s="192" t="s">
        <v>10</v>
      </c>
      <c r="G67" s="75"/>
      <c r="H67" s="76"/>
      <c r="I67" s="76"/>
      <c r="J67" s="310"/>
      <c r="K67" s="193">
        <v>1</v>
      </c>
      <c r="L67" s="198">
        <v>0</v>
      </c>
      <c r="M67" s="198">
        <v>1</v>
      </c>
      <c r="N67" s="198">
        <v>0</v>
      </c>
      <c r="O67" s="198">
        <v>0</v>
      </c>
      <c r="P67" s="198">
        <v>0</v>
      </c>
      <c r="Q67" s="198">
        <v>0</v>
      </c>
      <c r="R67" s="198">
        <v>0</v>
      </c>
      <c r="S67" s="198">
        <v>1</v>
      </c>
      <c r="T67" s="198">
        <v>0</v>
      </c>
      <c r="U67" s="198">
        <v>0</v>
      </c>
      <c r="V67" s="198">
        <v>1</v>
      </c>
      <c r="W67" s="198">
        <v>0</v>
      </c>
      <c r="X67" s="198">
        <v>1</v>
      </c>
      <c r="Y67" s="198">
        <v>1</v>
      </c>
      <c r="Z67" s="196">
        <v>0</v>
      </c>
      <c r="AA67" s="195">
        <v>1</v>
      </c>
      <c r="AB67" s="195">
        <v>0</v>
      </c>
      <c r="AC67" s="195">
        <v>0</v>
      </c>
      <c r="AD67" s="195">
        <v>0</v>
      </c>
      <c r="AE67" s="196">
        <v>0</v>
      </c>
      <c r="AF67" s="195">
        <v>1</v>
      </c>
      <c r="AG67" s="197">
        <v>0</v>
      </c>
      <c r="AH67" s="221">
        <v>1</v>
      </c>
      <c r="AI67" s="222">
        <v>0</v>
      </c>
      <c r="AJ67" s="222">
        <v>0</v>
      </c>
      <c r="AK67" s="222">
        <v>0</v>
      </c>
      <c r="AL67" s="222">
        <v>0</v>
      </c>
      <c r="AM67" s="222">
        <v>0</v>
      </c>
      <c r="AN67" s="222">
        <v>0</v>
      </c>
      <c r="AO67" s="223">
        <v>0</v>
      </c>
      <c r="AP67" s="196">
        <v>1</v>
      </c>
      <c r="AQ67" s="195">
        <v>0</v>
      </c>
      <c r="AR67" s="196">
        <v>1</v>
      </c>
      <c r="AS67" s="195">
        <v>0</v>
      </c>
      <c r="AT67" s="195">
        <v>0</v>
      </c>
      <c r="AU67" s="195">
        <v>0</v>
      </c>
      <c r="AV67" s="195">
        <v>0</v>
      </c>
      <c r="AW67" s="197">
        <v>0</v>
      </c>
      <c r="AX67" s="196">
        <v>0</v>
      </c>
      <c r="AY67" s="195">
        <v>1</v>
      </c>
      <c r="AZ67" s="197">
        <v>0</v>
      </c>
      <c r="BA67" s="196">
        <f t="shared" si="26"/>
        <v>0</v>
      </c>
      <c r="BB67" s="196">
        <v>0</v>
      </c>
      <c r="BC67" s="197">
        <v>0</v>
      </c>
      <c r="BD67" s="196">
        <f t="shared" si="27"/>
        <v>0</v>
      </c>
      <c r="BE67" s="196">
        <v>0</v>
      </c>
      <c r="BF67" s="197">
        <v>0</v>
      </c>
      <c r="BG67" s="196">
        <f t="shared" si="28"/>
        <v>0</v>
      </c>
      <c r="BH67" s="196">
        <v>0</v>
      </c>
      <c r="BI67" s="197">
        <v>0</v>
      </c>
      <c r="BJ67" s="196">
        <f t="shared" si="29"/>
        <v>0</v>
      </c>
      <c r="BK67" s="196">
        <v>0</v>
      </c>
      <c r="BL67" s="197">
        <v>0</v>
      </c>
      <c r="BM67" s="196">
        <f t="shared" si="30"/>
        <v>0</v>
      </c>
      <c r="BN67" s="196">
        <v>0</v>
      </c>
      <c r="BO67" s="315">
        <v>0</v>
      </c>
      <c r="BP67" s="306"/>
      <c r="BQ67" s="319"/>
      <c r="BR67" s="34"/>
      <c r="BS67" s="34"/>
      <c r="BT67" s="34"/>
      <c r="BU67" s="34"/>
      <c r="BV67" s="34"/>
      <c r="BW67" s="34"/>
      <c r="BX67" s="34"/>
      <c r="BY67" s="34"/>
      <c r="BZ67" s="34"/>
      <c r="CA67" s="34"/>
      <c r="CB67" s="34"/>
      <c r="CC67" s="35"/>
    </row>
    <row r="68" spans="1:81" ht="24" customHeight="1" x14ac:dyDescent="0.25">
      <c r="A68" s="427"/>
      <c r="B68" s="209"/>
      <c r="C68" s="208" t="s">
        <v>121</v>
      </c>
      <c r="D68" s="190" t="s">
        <v>154</v>
      </c>
      <c r="E68" s="191">
        <f t="shared" si="25"/>
        <v>12</v>
      </c>
      <c r="F68" s="192" t="s">
        <v>10</v>
      </c>
      <c r="G68" s="75"/>
      <c r="H68" s="76"/>
      <c r="I68" s="76"/>
      <c r="J68" s="310"/>
      <c r="K68" s="193">
        <v>1</v>
      </c>
      <c r="L68" s="198">
        <v>0</v>
      </c>
      <c r="M68" s="198">
        <v>1</v>
      </c>
      <c r="N68" s="198">
        <v>0</v>
      </c>
      <c r="O68" s="198">
        <v>0</v>
      </c>
      <c r="P68" s="198">
        <v>0</v>
      </c>
      <c r="Q68" s="198">
        <v>0</v>
      </c>
      <c r="R68" s="198">
        <v>0</v>
      </c>
      <c r="S68" s="198">
        <v>1</v>
      </c>
      <c r="T68" s="198">
        <v>0</v>
      </c>
      <c r="U68" s="198">
        <v>0</v>
      </c>
      <c r="V68" s="198">
        <v>1</v>
      </c>
      <c r="W68" s="198">
        <v>0</v>
      </c>
      <c r="X68" s="198">
        <v>1</v>
      </c>
      <c r="Y68" s="198">
        <v>1</v>
      </c>
      <c r="Z68" s="196">
        <v>0</v>
      </c>
      <c r="AA68" s="195">
        <v>1</v>
      </c>
      <c r="AB68" s="195">
        <v>0</v>
      </c>
      <c r="AC68" s="195">
        <v>0</v>
      </c>
      <c r="AD68" s="195">
        <v>0</v>
      </c>
      <c r="AE68" s="196">
        <v>0</v>
      </c>
      <c r="AF68" s="195">
        <v>1</v>
      </c>
      <c r="AG68" s="197">
        <v>0</v>
      </c>
      <c r="AH68" s="221">
        <v>1</v>
      </c>
      <c r="AI68" s="222">
        <v>0</v>
      </c>
      <c r="AJ68" s="222">
        <v>0</v>
      </c>
      <c r="AK68" s="222">
        <v>0</v>
      </c>
      <c r="AL68" s="222">
        <v>0</v>
      </c>
      <c r="AM68" s="222">
        <v>0</v>
      </c>
      <c r="AN68" s="222">
        <v>0</v>
      </c>
      <c r="AO68" s="223">
        <v>0</v>
      </c>
      <c r="AP68" s="196">
        <v>1</v>
      </c>
      <c r="AQ68" s="195">
        <v>0</v>
      </c>
      <c r="AR68" s="196">
        <v>1</v>
      </c>
      <c r="AS68" s="195">
        <v>0</v>
      </c>
      <c r="AT68" s="195">
        <v>0</v>
      </c>
      <c r="AU68" s="195">
        <v>0</v>
      </c>
      <c r="AV68" s="195">
        <v>0</v>
      </c>
      <c r="AW68" s="197">
        <v>0</v>
      </c>
      <c r="AX68" s="196">
        <v>0</v>
      </c>
      <c r="AY68" s="195">
        <v>1</v>
      </c>
      <c r="AZ68" s="197">
        <v>0</v>
      </c>
      <c r="BA68" s="196">
        <f t="shared" si="26"/>
        <v>0</v>
      </c>
      <c r="BB68" s="196">
        <v>0</v>
      </c>
      <c r="BC68" s="197">
        <v>0</v>
      </c>
      <c r="BD68" s="196">
        <f t="shared" si="27"/>
        <v>0</v>
      </c>
      <c r="BE68" s="196">
        <v>0</v>
      </c>
      <c r="BF68" s="197">
        <v>0</v>
      </c>
      <c r="BG68" s="196">
        <f t="shared" si="28"/>
        <v>0</v>
      </c>
      <c r="BH68" s="196">
        <v>0</v>
      </c>
      <c r="BI68" s="197">
        <v>0</v>
      </c>
      <c r="BJ68" s="196">
        <f t="shared" si="29"/>
        <v>0</v>
      </c>
      <c r="BK68" s="196">
        <v>0</v>
      </c>
      <c r="BL68" s="197">
        <v>0</v>
      </c>
      <c r="BM68" s="196">
        <f t="shared" si="30"/>
        <v>0</v>
      </c>
      <c r="BN68" s="196">
        <v>0</v>
      </c>
      <c r="BO68" s="315">
        <v>0</v>
      </c>
      <c r="BP68" s="306"/>
      <c r="BQ68" s="319"/>
      <c r="BR68" s="34"/>
      <c r="BS68" s="34"/>
      <c r="BT68" s="34"/>
      <c r="BU68" s="34"/>
      <c r="BV68" s="34"/>
      <c r="BW68" s="34"/>
      <c r="BX68" s="34"/>
      <c r="BY68" s="34"/>
      <c r="BZ68" s="34"/>
      <c r="CA68" s="34"/>
      <c r="CB68" s="34"/>
      <c r="CC68" s="35"/>
    </row>
    <row r="69" spans="1:81" ht="24" customHeight="1" x14ac:dyDescent="0.25">
      <c r="A69" s="427"/>
      <c r="B69" s="207"/>
      <c r="C69" s="208" t="s">
        <v>122</v>
      </c>
      <c r="D69" s="190" t="s">
        <v>171</v>
      </c>
      <c r="E69" s="191">
        <f t="shared" si="25"/>
        <v>12</v>
      </c>
      <c r="F69" s="192" t="s">
        <v>10</v>
      </c>
      <c r="G69" s="75"/>
      <c r="H69" s="76"/>
      <c r="I69" s="76"/>
      <c r="J69" s="310"/>
      <c r="K69" s="193">
        <v>1</v>
      </c>
      <c r="L69" s="198">
        <v>0</v>
      </c>
      <c r="M69" s="198">
        <v>1</v>
      </c>
      <c r="N69" s="198">
        <v>0</v>
      </c>
      <c r="O69" s="198">
        <v>0</v>
      </c>
      <c r="P69" s="198">
        <v>0</v>
      </c>
      <c r="Q69" s="198">
        <v>0</v>
      </c>
      <c r="R69" s="198">
        <v>0</v>
      </c>
      <c r="S69" s="198">
        <v>1</v>
      </c>
      <c r="T69" s="198">
        <v>0</v>
      </c>
      <c r="U69" s="198">
        <v>0</v>
      </c>
      <c r="V69" s="198">
        <v>1</v>
      </c>
      <c r="W69" s="198">
        <v>0</v>
      </c>
      <c r="X69" s="198">
        <v>1</v>
      </c>
      <c r="Y69" s="198">
        <v>1</v>
      </c>
      <c r="Z69" s="196">
        <v>0</v>
      </c>
      <c r="AA69" s="195">
        <v>1</v>
      </c>
      <c r="AB69" s="195">
        <v>0</v>
      </c>
      <c r="AC69" s="195">
        <v>0</v>
      </c>
      <c r="AD69" s="195">
        <v>0</v>
      </c>
      <c r="AE69" s="196">
        <v>0</v>
      </c>
      <c r="AF69" s="195">
        <v>1</v>
      </c>
      <c r="AG69" s="197">
        <v>0</v>
      </c>
      <c r="AH69" s="221">
        <v>1</v>
      </c>
      <c r="AI69" s="222">
        <v>0</v>
      </c>
      <c r="AJ69" s="222">
        <v>0</v>
      </c>
      <c r="AK69" s="222">
        <v>0</v>
      </c>
      <c r="AL69" s="222">
        <v>0</v>
      </c>
      <c r="AM69" s="222">
        <v>0</v>
      </c>
      <c r="AN69" s="222">
        <v>0</v>
      </c>
      <c r="AO69" s="223">
        <v>0</v>
      </c>
      <c r="AP69" s="196">
        <v>1</v>
      </c>
      <c r="AQ69" s="195">
        <v>0</v>
      </c>
      <c r="AR69" s="196">
        <v>1</v>
      </c>
      <c r="AS69" s="195">
        <v>0</v>
      </c>
      <c r="AT69" s="195">
        <v>0</v>
      </c>
      <c r="AU69" s="195">
        <v>0</v>
      </c>
      <c r="AV69" s="195">
        <v>0</v>
      </c>
      <c r="AW69" s="197">
        <v>0</v>
      </c>
      <c r="AX69" s="196">
        <v>0</v>
      </c>
      <c r="AY69" s="195">
        <v>1</v>
      </c>
      <c r="AZ69" s="197">
        <v>0</v>
      </c>
      <c r="BA69" s="196">
        <f t="shared" si="26"/>
        <v>0</v>
      </c>
      <c r="BB69" s="196">
        <v>0</v>
      </c>
      <c r="BC69" s="197">
        <v>0</v>
      </c>
      <c r="BD69" s="196">
        <f t="shared" si="27"/>
        <v>0</v>
      </c>
      <c r="BE69" s="196">
        <v>0</v>
      </c>
      <c r="BF69" s="197">
        <v>0</v>
      </c>
      <c r="BG69" s="196">
        <f t="shared" si="28"/>
        <v>0</v>
      </c>
      <c r="BH69" s="196">
        <v>0</v>
      </c>
      <c r="BI69" s="197">
        <v>0</v>
      </c>
      <c r="BJ69" s="196">
        <f t="shared" si="29"/>
        <v>0</v>
      </c>
      <c r="BK69" s="196">
        <v>0</v>
      </c>
      <c r="BL69" s="197">
        <v>0</v>
      </c>
      <c r="BM69" s="196">
        <f t="shared" si="30"/>
        <v>0</v>
      </c>
      <c r="BN69" s="196">
        <v>0</v>
      </c>
      <c r="BO69" s="315">
        <v>0</v>
      </c>
      <c r="BP69" s="306"/>
      <c r="BQ69" s="319"/>
      <c r="BR69" s="34"/>
      <c r="BS69" s="34"/>
      <c r="BT69" s="34"/>
      <c r="BU69" s="34"/>
      <c r="BV69" s="34"/>
      <c r="BW69" s="34"/>
      <c r="BX69" s="34"/>
      <c r="BY69" s="34"/>
      <c r="BZ69" s="34"/>
      <c r="CA69" s="34"/>
      <c r="CB69" s="34"/>
      <c r="CC69" s="35"/>
    </row>
    <row r="70" spans="1:81" ht="24" customHeight="1" x14ac:dyDescent="0.25">
      <c r="A70" s="427"/>
      <c r="B70" s="220" t="s">
        <v>43</v>
      </c>
      <c r="C70" s="3"/>
      <c r="D70" s="190" t="s">
        <v>155</v>
      </c>
      <c r="E70" s="191" t="str">
        <f>IF(F70="","",SUM(#REF!,#REF!,#REF!,#REF!,#REF!,#REF!))</f>
        <v/>
      </c>
      <c r="F70" s="200"/>
      <c r="G70" s="75"/>
      <c r="H70" s="76"/>
      <c r="I70" s="76"/>
      <c r="J70" s="310"/>
      <c r="K70" s="201"/>
      <c r="L70" s="183"/>
      <c r="M70" s="183"/>
      <c r="N70" s="183"/>
      <c r="O70" s="183"/>
      <c r="P70" s="183"/>
      <c r="Q70" s="183"/>
      <c r="R70" s="183"/>
      <c r="S70" s="183"/>
      <c r="T70" s="183"/>
      <c r="U70" s="183"/>
      <c r="V70" s="183"/>
      <c r="W70" s="183"/>
      <c r="X70" s="183"/>
      <c r="Y70" s="183"/>
      <c r="Z70" s="202"/>
      <c r="AA70" s="203"/>
      <c r="AB70" s="203"/>
      <c r="AC70" s="203"/>
      <c r="AD70" s="204"/>
      <c r="AE70" s="202"/>
      <c r="AF70" s="203"/>
      <c r="AG70" s="204"/>
      <c r="AH70" s="224"/>
      <c r="AI70" s="225"/>
      <c r="AJ70" s="225"/>
      <c r="AK70" s="225"/>
      <c r="AL70" s="225"/>
      <c r="AM70" s="225"/>
      <c r="AN70" s="225"/>
      <c r="AO70" s="226"/>
      <c r="AP70" s="202"/>
      <c r="AQ70" s="204"/>
      <c r="AR70" s="202"/>
      <c r="AS70" s="203"/>
      <c r="AT70" s="203"/>
      <c r="AU70" s="203"/>
      <c r="AV70" s="203"/>
      <c r="AW70" s="204"/>
      <c r="AX70" s="202"/>
      <c r="AY70" s="203"/>
      <c r="AZ70" s="204"/>
      <c r="BA70" s="205"/>
      <c r="BB70" s="202"/>
      <c r="BC70" s="204"/>
      <c r="BD70" s="205"/>
      <c r="BE70" s="202"/>
      <c r="BF70" s="204"/>
      <c r="BG70" s="205"/>
      <c r="BH70" s="202"/>
      <c r="BI70" s="204"/>
      <c r="BJ70" s="205"/>
      <c r="BK70" s="202"/>
      <c r="BL70" s="204"/>
      <c r="BM70" s="205"/>
      <c r="BN70" s="202"/>
      <c r="BO70" s="316"/>
      <c r="BP70" s="306"/>
      <c r="BQ70" s="319"/>
      <c r="BR70" s="34"/>
      <c r="BS70" s="34"/>
      <c r="BT70" s="34"/>
      <c r="BU70" s="34"/>
      <c r="BV70" s="34"/>
      <c r="BW70" s="34"/>
      <c r="BX70" s="34"/>
      <c r="BY70" s="34"/>
      <c r="BZ70" s="34"/>
      <c r="CA70" s="34"/>
      <c r="CB70" s="34"/>
      <c r="CC70" s="35"/>
    </row>
    <row r="71" spans="1:81" ht="24" customHeight="1" x14ac:dyDescent="0.25">
      <c r="A71" s="427"/>
      <c r="B71" s="218"/>
      <c r="C71" s="208" t="s">
        <v>51</v>
      </c>
      <c r="D71" s="190" t="s">
        <v>155</v>
      </c>
      <c r="E71" s="191">
        <f t="shared" ref="E71:E72" si="31">IF(F71="","",SUM(K71:AZ71,BA71,BD71,BG71,BJ71,BM71))</f>
        <v>21</v>
      </c>
      <c r="F71" s="192" t="s">
        <v>10</v>
      </c>
      <c r="G71" s="75"/>
      <c r="H71" s="76"/>
      <c r="I71" s="76"/>
      <c r="J71" s="310"/>
      <c r="K71" s="193">
        <v>0</v>
      </c>
      <c r="L71" s="198">
        <v>2</v>
      </c>
      <c r="M71" s="198">
        <v>0</v>
      </c>
      <c r="N71" s="198">
        <v>1</v>
      </c>
      <c r="O71" s="198">
        <v>1</v>
      </c>
      <c r="P71" s="198">
        <v>1</v>
      </c>
      <c r="Q71" s="198">
        <v>1</v>
      </c>
      <c r="R71" s="198">
        <v>0</v>
      </c>
      <c r="S71" s="198">
        <v>0</v>
      </c>
      <c r="T71" s="198">
        <v>1</v>
      </c>
      <c r="U71" s="198">
        <v>1</v>
      </c>
      <c r="V71" s="198">
        <v>0</v>
      </c>
      <c r="W71" s="198">
        <v>1</v>
      </c>
      <c r="X71" s="198">
        <v>0</v>
      </c>
      <c r="Y71" s="198">
        <v>0</v>
      </c>
      <c r="Z71" s="196">
        <v>0</v>
      </c>
      <c r="AA71" s="195">
        <v>0</v>
      </c>
      <c r="AB71" s="195">
        <v>0</v>
      </c>
      <c r="AC71" s="195">
        <v>0</v>
      </c>
      <c r="AD71" s="195">
        <v>0</v>
      </c>
      <c r="AE71" s="196">
        <v>0</v>
      </c>
      <c r="AF71" s="195">
        <v>0</v>
      </c>
      <c r="AG71" s="197">
        <v>1</v>
      </c>
      <c r="AH71" s="221">
        <v>1</v>
      </c>
      <c r="AI71" s="222">
        <v>0</v>
      </c>
      <c r="AJ71" s="222">
        <v>0</v>
      </c>
      <c r="AK71" s="222">
        <v>0</v>
      </c>
      <c r="AL71" s="222">
        <v>1</v>
      </c>
      <c r="AM71" s="222">
        <v>0</v>
      </c>
      <c r="AN71" s="222">
        <v>0</v>
      </c>
      <c r="AO71" s="223">
        <v>1</v>
      </c>
      <c r="AP71" s="196">
        <v>0</v>
      </c>
      <c r="AQ71" s="195">
        <v>0</v>
      </c>
      <c r="AR71" s="196">
        <v>1</v>
      </c>
      <c r="AS71" s="195">
        <v>1</v>
      </c>
      <c r="AT71" s="195">
        <v>1</v>
      </c>
      <c r="AU71" s="195">
        <v>1</v>
      </c>
      <c r="AV71" s="195">
        <v>1</v>
      </c>
      <c r="AW71" s="197">
        <v>1</v>
      </c>
      <c r="AX71" s="196">
        <v>0</v>
      </c>
      <c r="AY71" s="195">
        <v>1</v>
      </c>
      <c r="AZ71" s="197">
        <v>1</v>
      </c>
      <c r="BA71" s="196">
        <f t="shared" si="26"/>
        <v>0</v>
      </c>
      <c r="BB71" s="196">
        <v>0</v>
      </c>
      <c r="BC71" s="197">
        <v>0</v>
      </c>
      <c r="BD71" s="196">
        <f t="shared" si="27"/>
        <v>0</v>
      </c>
      <c r="BE71" s="196">
        <v>0</v>
      </c>
      <c r="BF71" s="197">
        <v>0</v>
      </c>
      <c r="BG71" s="196">
        <f t="shared" si="28"/>
        <v>0</v>
      </c>
      <c r="BH71" s="196">
        <v>0</v>
      </c>
      <c r="BI71" s="197">
        <v>0</v>
      </c>
      <c r="BJ71" s="196">
        <f t="shared" si="29"/>
        <v>0</v>
      </c>
      <c r="BK71" s="196">
        <v>0</v>
      </c>
      <c r="BL71" s="197">
        <v>0</v>
      </c>
      <c r="BM71" s="196">
        <f t="shared" si="30"/>
        <v>0</v>
      </c>
      <c r="BN71" s="196">
        <v>0</v>
      </c>
      <c r="BO71" s="315">
        <v>0</v>
      </c>
      <c r="BP71" s="306"/>
      <c r="BQ71" s="319"/>
      <c r="BR71" s="34"/>
      <c r="BS71" s="34"/>
      <c r="BT71" s="34"/>
      <c r="BU71" s="34"/>
      <c r="BV71" s="34"/>
      <c r="BW71" s="34"/>
      <c r="BX71" s="34"/>
      <c r="BY71" s="34"/>
      <c r="BZ71" s="34"/>
      <c r="CA71" s="34"/>
      <c r="CB71" s="34"/>
      <c r="CC71" s="35"/>
    </row>
    <row r="72" spans="1:81" ht="24" customHeight="1" x14ac:dyDescent="0.25">
      <c r="A72" s="427"/>
      <c r="B72" s="209"/>
      <c r="C72" s="208" t="s">
        <v>52</v>
      </c>
      <c r="D72" s="190" t="s">
        <v>153</v>
      </c>
      <c r="E72" s="191">
        <f t="shared" si="31"/>
        <v>25</v>
      </c>
      <c r="F72" s="192" t="s">
        <v>10</v>
      </c>
      <c r="G72" s="75"/>
      <c r="H72" s="76"/>
      <c r="I72" s="76"/>
      <c r="J72" s="310"/>
      <c r="K72" s="193">
        <v>0</v>
      </c>
      <c r="L72" s="198">
        <v>1</v>
      </c>
      <c r="M72" s="198">
        <v>1</v>
      </c>
      <c r="N72" s="198">
        <v>1</v>
      </c>
      <c r="O72" s="198">
        <v>1</v>
      </c>
      <c r="P72" s="198">
        <v>1</v>
      </c>
      <c r="Q72" s="198">
        <v>1</v>
      </c>
      <c r="R72" s="198">
        <v>0</v>
      </c>
      <c r="S72" s="198">
        <v>1</v>
      </c>
      <c r="T72" s="198">
        <v>1</v>
      </c>
      <c r="U72" s="198">
        <v>1</v>
      </c>
      <c r="V72" s="198">
        <v>1</v>
      </c>
      <c r="W72" s="198">
        <v>1</v>
      </c>
      <c r="X72" s="198">
        <v>1</v>
      </c>
      <c r="Y72" s="198">
        <v>1</v>
      </c>
      <c r="Z72" s="196">
        <v>0</v>
      </c>
      <c r="AA72" s="195">
        <v>0</v>
      </c>
      <c r="AB72" s="195">
        <v>0</v>
      </c>
      <c r="AC72" s="195">
        <v>0</v>
      </c>
      <c r="AD72" s="195">
        <v>0</v>
      </c>
      <c r="AE72" s="196">
        <v>0</v>
      </c>
      <c r="AF72" s="195">
        <v>0</v>
      </c>
      <c r="AG72" s="197">
        <v>1</v>
      </c>
      <c r="AH72" s="221">
        <v>1</v>
      </c>
      <c r="AI72" s="222">
        <v>0</v>
      </c>
      <c r="AJ72" s="222">
        <v>0</v>
      </c>
      <c r="AK72" s="222">
        <v>0</v>
      </c>
      <c r="AL72" s="222">
        <v>1</v>
      </c>
      <c r="AM72" s="222">
        <v>0</v>
      </c>
      <c r="AN72" s="222">
        <v>0</v>
      </c>
      <c r="AO72" s="223">
        <v>1</v>
      </c>
      <c r="AP72" s="196">
        <v>0</v>
      </c>
      <c r="AQ72" s="195">
        <v>0</v>
      </c>
      <c r="AR72" s="196">
        <v>1</v>
      </c>
      <c r="AS72" s="195">
        <v>1</v>
      </c>
      <c r="AT72" s="195">
        <v>1</v>
      </c>
      <c r="AU72" s="195">
        <v>1</v>
      </c>
      <c r="AV72" s="195">
        <v>1</v>
      </c>
      <c r="AW72" s="197">
        <v>1</v>
      </c>
      <c r="AX72" s="196">
        <v>0</v>
      </c>
      <c r="AY72" s="195">
        <v>1</v>
      </c>
      <c r="AZ72" s="197">
        <v>1</v>
      </c>
      <c r="BA72" s="196">
        <f t="shared" si="26"/>
        <v>0</v>
      </c>
      <c r="BB72" s="196">
        <v>0</v>
      </c>
      <c r="BC72" s="197">
        <v>0</v>
      </c>
      <c r="BD72" s="196">
        <f t="shared" si="27"/>
        <v>0</v>
      </c>
      <c r="BE72" s="196">
        <v>0</v>
      </c>
      <c r="BF72" s="197">
        <v>0</v>
      </c>
      <c r="BG72" s="196">
        <f t="shared" si="28"/>
        <v>0</v>
      </c>
      <c r="BH72" s="196">
        <v>0</v>
      </c>
      <c r="BI72" s="197">
        <v>0</v>
      </c>
      <c r="BJ72" s="196">
        <f t="shared" si="29"/>
        <v>0</v>
      </c>
      <c r="BK72" s="196">
        <v>0</v>
      </c>
      <c r="BL72" s="197">
        <v>0</v>
      </c>
      <c r="BM72" s="196">
        <f t="shared" si="30"/>
        <v>0</v>
      </c>
      <c r="BN72" s="196">
        <v>0</v>
      </c>
      <c r="BO72" s="315">
        <v>0</v>
      </c>
      <c r="BP72" s="306"/>
      <c r="BQ72" s="319"/>
      <c r="BR72" s="34"/>
      <c r="BS72" s="34"/>
      <c r="BT72" s="34"/>
      <c r="BU72" s="34"/>
      <c r="BV72" s="34"/>
      <c r="BW72" s="34"/>
      <c r="BX72" s="34"/>
      <c r="BY72" s="34"/>
      <c r="BZ72" s="34"/>
      <c r="CA72" s="34"/>
      <c r="CB72" s="34"/>
      <c r="CC72" s="35"/>
    </row>
    <row r="73" spans="1:81" ht="24" customHeight="1" x14ac:dyDescent="0.25">
      <c r="A73" s="427"/>
      <c r="B73" s="220" t="s">
        <v>44</v>
      </c>
      <c r="C73" s="3"/>
      <c r="D73" s="190" t="s">
        <v>348</v>
      </c>
      <c r="E73" s="191" t="str">
        <f>IF(F73="","",SUM(#REF!,#REF!,#REF!,#REF!,#REF!,#REF!))</f>
        <v/>
      </c>
      <c r="F73" s="200"/>
      <c r="G73" s="75"/>
      <c r="H73" s="76"/>
      <c r="I73" s="76"/>
      <c r="J73" s="310"/>
      <c r="K73" s="201"/>
      <c r="L73" s="183"/>
      <c r="M73" s="183"/>
      <c r="N73" s="183"/>
      <c r="O73" s="183"/>
      <c r="P73" s="183"/>
      <c r="Q73" s="183"/>
      <c r="R73" s="183"/>
      <c r="S73" s="183"/>
      <c r="T73" s="183"/>
      <c r="U73" s="183"/>
      <c r="V73" s="183"/>
      <c r="W73" s="183"/>
      <c r="X73" s="183"/>
      <c r="Y73" s="183"/>
      <c r="Z73" s="202"/>
      <c r="AA73" s="203"/>
      <c r="AB73" s="203"/>
      <c r="AC73" s="203"/>
      <c r="AD73" s="204"/>
      <c r="AE73" s="202"/>
      <c r="AF73" s="203"/>
      <c r="AG73" s="204"/>
      <c r="AH73" s="224"/>
      <c r="AI73" s="225"/>
      <c r="AJ73" s="225"/>
      <c r="AK73" s="225"/>
      <c r="AL73" s="225"/>
      <c r="AM73" s="225"/>
      <c r="AN73" s="225"/>
      <c r="AO73" s="226"/>
      <c r="AP73" s="202"/>
      <c r="AQ73" s="204"/>
      <c r="AR73" s="202"/>
      <c r="AS73" s="203"/>
      <c r="AT73" s="203"/>
      <c r="AU73" s="203"/>
      <c r="AV73" s="203"/>
      <c r="AW73" s="204"/>
      <c r="AX73" s="202"/>
      <c r="AY73" s="203"/>
      <c r="AZ73" s="204"/>
      <c r="BA73" s="205"/>
      <c r="BB73" s="202"/>
      <c r="BC73" s="204"/>
      <c r="BD73" s="205"/>
      <c r="BE73" s="202"/>
      <c r="BF73" s="204"/>
      <c r="BG73" s="205"/>
      <c r="BH73" s="202"/>
      <c r="BI73" s="204"/>
      <c r="BJ73" s="205"/>
      <c r="BK73" s="202"/>
      <c r="BL73" s="204"/>
      <c r="BM73" s="205"/>
      <c r="BN73" s="202"/>
      <c r="BO73" s="316"/>
      <c r="BP73" s="306"/>
      <c r="BQ73" s="319"/>
      <c r="BR73" s="34"/>
      <c r="BS73" s="34"/>
      <c r="BT73" s="34"/>
      <c r="BU73" s="34"/>
      <c r="BV73" s="34"/>
      <c r="BW73" s="34"/>
      <c r="BX73" s="34"/>
      <c r="BY73" s="34"/>
      <c r="BZ73" s="34"/>
      <c r="CA73" s="34"/>
      <c r="CB73" s="34"/>
      <c r="CC73" s="35"/>
    </row>
    <row r="74" spans="1:81" ht="24" customHeight="1" x14ac:dyDescent="0.25">
      <c r="A74" s="427"/>
      <c r="B74" s="218"/>
      <c r="C74" s="208" t="s">
        <v>3</v>
      </c>
      <c r="D74" s="190" t="s">
        <v>348</v>
      </c>
      <c r="E74" s="191">
        <f t="shared" ref="E74:E80" si="32">IF(F74="","",SUM(K74:AZ74,BA74,BD74,BG74,BJ74,BM74))</f>
        <v>187</v>
      </c>
      <c r="F74" s="192" t="s">
        <v>10</v>
      </c>
      <c r="G74" s="75"/>
      <c r="H74" s="76"/>
      <c r="I74" s="76"/>
      <c r="J74" s="310"/>
      <c r="K74" s="227">
        <v>0</v>
      </c>
      <c r="L74" s="228">
        <v>2</v>
      </c>
      <c r="M74" s="228">
        <v>11</v>
      </c>
      <c r="N74" s="228">
        <v>5</v>
      </c>
      <c r="O74" s="228">
        <v>5</v>
      </c>
      <c r="P74" s="228">
        <v>3</v>
      </c>
      <c r="Q74" s="228">
        <v>4</v>
      </c>
      <c r="R74" s="228">
        <v>0</v>
      </c>
      <c r="S74" s="228">
        <v>10</v>
      </c>
      <c r="T74" s="228">
        <v>4</v>
      </c>
      <c r="U74" s="228">
        <v>3</v>
      </c>
      <c r="V74" s="228">
        <v>12</v>
      </c>
      <c r="W74" s="228">
        <v>3</v>
      </c>
      <c r="X74" s="228">
        <v>9</v>
      </c>
      <c r="Y74" s="228">
        <v>9</v>
      </c>
      <c r="Z74" s="229">
        <v>0</v>
      </c>
      <c r="AA74" s="230">
        <v>18</v>
      </c>
      <c r="AB74" s="230">
        <v>2</v>
      </c>
      <c r="AC74" s="230">
        <v>3</v>
      </c>
      <c r="AD74" s="231">
        <v>2</v>
      </c>
      <c r="AE74" s="229">
        <v>0</v>
      </c>
      <c r="AF74" s="230">
        <v>10</v>
      </c>
      <c r="AG74" s="231">
        <v>3</v>
      </c>
      <c r="AH74" s="229">
        <v>0</v>
      </c>
      <c r="AI74" s="230">
        <v>10</v>
      </c>
      <c r="AJ74" s="230">
        <v>2</v>
      </c>
      <c r="AK74" s="230">
        <v>3</v>
      </c>
      <c r="AL74" s="230">
        <v>4</v>
      </c>
      <c r="AM74" s="230">
        <v>2</v>
      </c>
      <c r="AN74" s="230">
        <v>2</v>
      </c>
      <c r="AO74" s="231">
        <v>3</v>
      </c>
      <c r="AP74" s="229">
        <v>10</v>
      </c>
      <c r="AQ74" s="195"/>
      <c r="AR74" s="196">
        <v>0</v>
      </c>
      <c r="AS74" s="195">
        <v>9</v>
      </c>
      <c r="AT74" s="195">
        <v>3</v>
      </c>
      <c r="AU74" s="195">
        <v>4</v>
      </c>
      <c r="AV74" s="195">
        <v>3</v>
      </c>
      <c r="AW74" s="197">
        <v>3</v>
      </c>
      <c r="AX74" s="196">
        <v>0</v>
      </c>
      <c r="AY74" s="195">
        <v>9</v>
      </c>
      <c r="AZ74" s="197">
        <v>2</v>
      </c>
      <c r="BA74" s="196">
        <v>0</v>
      </c>
      <c r="BB74" s="196">
        <v>0</v>
      </c>
      <c r="BC74" s="197">
        <v>0</v>
      </c>
      <c r="BD74" s="196">
        <v>0</v>
      </c>
      <c r="BE74" s="196">
        <v>0</v>
      </c>
      <c r="BF74" s="197">
        <v>0</v>
      </c>
      <c r="BG74" s="196">
        <v>0</v>
      </c>
      <c r="BH74" s="196">
        <v>0</v>
      </c>
      <c r="BI74" s="197">
        <v>0</v>
      </c>
      <c r="BJ74" s="196">
        <v>0</v>
      </c>
      <c r="BK74" s="196">
        <v>0</v>
      </c>
      <c r="BL74" s="197">
        <v>0</v>
      </c>
      <c r="BM74" s="196">
        <v>0</v>
      </c>
      <c r="BN74" s="196">
        <v>0</v>
      </c>
      <c r="BO74" s="315">
        <v>0</v>
      </c>
      <c r="BP74" s="306"/>
      <c r="BQ74" s="319"/>
      <c r="BR74" s="34"/>
      <c r="BS74" s="34"/>
      <c r="BT74" s="34"/>
      <c r="BU74" s="34"/>
      <c r="BV74" s="34"/>
      <c r="BW74" s="34"/>
      <c r="BX74" s="34"/>
      <c r="BY74" s="34"/>
      <c r="BZ74" s="34"/>
      <c r="CA74" s="34"/>
      <c r="CB74" s="34"/>
      <c r="CC74" s="35"/>
    </row>
    <row r="75" spans="1:81" ht="24" customHeight="1" x14ac:dyDescent="0.25">
      <c r="A75" s="427"/>
      <c r="B75" s="209"/>
      <c r="C75" s="208" t="s">
        <v>6</v>
      </c>
      <c r="D75" s="190" t="s">
        <v>349</v>
      </c>
      <c r="E75" s="191">
        <f t="shared" si="32"/>
        <v>0</v>
      </c>
      <c r="F75" s="192" t="s">
        <v>10</v>
      </c>
      <c r="G75" s="75"/>
      <c r="H75" s="76"/>
      <c r="I75" s="76"/>
      <c r="J75" s="310"/>
      <c r="K75" s="227">
        <v>0</v>
      </c>
      <c r="L75" s="228">
        <v>0</v>
      </c>
      <c r="M75" s="230">
        <v>0</v>
      </c>
      <c r="N75" s="230">
        <v>0</v>
      </c>
      <c r="O75" s="230">
        <v>0</v>
      </c>
      <c r="P75" s="230">
        <v>0</v>
      </c>
      <c r="Q75" s="230">
        <v>0</v>
      </c>
      <c r="R75" s="230">
        <v>0</v>
      </c>
      <c r="S75" s="230">
        <v>0</v>
      </c>
      <c r="T75" s="230">
        <v>0</v>
      </c>
      <c r="U75" s="230">
        <v>0</v>
      </c>
      <c r="V75" s="230">
        <v>0</v>
      </c>
      <c r="W75" s="230">
        <v>0</v>
      </c>
      <c r="X75" s="230">
        <v>0</v>
      </c>
      <c r="Y75" s="230">
        <v>0</v>
      </c>
      <c r="Z75" s="229">
        <v>0</v>
      </c>
      <c r="AA75" s="230">
        <v>0</v>
      </c>
      <c r="AB75" s="230">
        <v>0</v>
      </c>
      <c r="AC75" s="230">
        <v>0</v>
      </c>
      <c r="AD75" s="230">
        <v>0</v>
      </c>
      <c r="AE75" s="229">
        <v>0</v>
      </c>
      <c r="AF75" s="230">
        <v>0</v>
      </c>
      <c r="AG75" s="230">
        <v>0</v>
      </c>
      <c r="AH75" s="229">
        <v>0</v>
      </c>
      <c r="AI75" s="230">
        <v>0</v>
      </c>
      <c r="AJ75" s="230">
        <v>0</v>
      </c>
      <c r="AK75" s="230">
        <v>0</v>
      </c>
      <c r="AL75" s="230">
        <v>0</v>
      </c>
      <c r="AM75" s="230">
        <v>0</v>
      </c>
      <c r="AN75" s="230">
        <v>0</v>
      </c>
      <c r="AO75" s="231">
        <v>0</v>
      </c>
      <c r="AP75" s="229">
        <v>0</v>
      </c>
      <c r="AQ75" s="195">
        <v>0</v>
      </c>
      <c r="AR75" s="196">
        <v>0</v>
      </c>
      <c r="AS75" s="195">
        <v>0</v>
      </c>
      <c r="AT75" s="195">
        <v>0</v>
      </c>
      <c r="AU75" s="195">
        <v>0</v>
      </c>
      <c r="AV75" s="195">
        <v>0</v>
      </c>
      <c r="AW75" s="195">
        <v>0</v>
      </c>
      <c r="AX75" s="196">
        <v>0</v>
      </c>
      <c r="AY75" s="195">
        <v>0</v>
      </c>
      <c r="AZ75" s="195">
        <v>0</v>
      </c>
      <c r="BA75" s="196">
        <v>0</v>
      </c>
      <c r="BB75" s="196">
        <v>0</v>
      </c>
      <c r="BC75" s="197">
        <v>0</v>
      </c>
      <c r="BD75" s="196">
        <v>0</v>
      </c>
      <c r="BE75" s="196">
        <v>0</v>
      </c>
      <c r="BF75" s="197">
        <v>0</v>
      </c>
      <c r="BG75" s="196">
        <v>0</v>
      </c>
      <c r="BH75" s="196">
        <v>0</v>
      </c>
      <c r="BI75" s="197">
        <v>0</v>
      </c>
      <c r="BJ75" s="196">
        <v>0</v>
      </c>
      <c r="BK75" s="196">
        <v>0</v>
      </c>
      <c r="BL75" s="197">
        <v>0</v>
      </c>
      <c r="BM75" s="196">
        <v>0</v>
      </c>
      <c r="BN75" s="196">
        <v>0</v>
      </c>
      <c r="BO75" s="315">
        <v>0</v>
      </c>
      <c r="BP75" s="306"/>
      <c r="BQ75" s="319"/>
      <c r="BR75" s="34"/>
      <c r="BS75" s="34"/>
      <c r="BT75" s="34"/>
      <c r="BU75" s="34"/>
      <c r="BV75" s="34"/>
      <c r="BW75" s="34"/>
      <c r="BX75" s="34"/>
      <c r="BY75" s="34"/>
      <c r="BZ75" s="34"/>
      <c r="CA75" s="34"/>
      <c r="CB75" s="34"/>
      <c r="CC75" s="35"/>
    </row>
    <row r="76" spans="1:81" ht="24" customHeight="1" x14ac:dyDescent="0.25">
      <c r="A76" s="427"/>
      <c r="B76" s="207"/>
      <c r="C76" s="208" t="s">
        <v>19</v>
      </c>
      <c r="D76" s="190" t="s">
        <v>156</v>
      </c>
      <c r="E76" s="191">
        <f t="shared" si="32"/>
        <v>313</v>
      </c>
      <c r="F76" s="192" t="s">
        <v>10</v>
      </c>
      <c r="G76" s="75"/>
      <c r="H76" s="76"/>
      <c r="I76" s="76"/>
      <c r="J76" s="310"/>
      <c r="K76" s="227">
        <v>1</v>
      </c>
      <c r="L76" s="228">
        <v>2</v>
      </c>
      <c r="M76" s="228">
        <v>21</v>
      </c>
      <c r="N76" s="228">
        <v>12</v>
      </c>
      <c r="O76" s="228">
        <v>11</v>
      </c>
      <c r="P76" s="228">
        <v>8</v>
      </c>
      <c r="Q76" s="228">
        <v>9</v>
      </c>
      <c r="R76" s="228">
        <v>0</v>
      </c>
      <c r="S76" s="228">
        <v>19</v>
      </c>
      <c r="T76" s="228">
        <v>9</v>
      </c>
      <c r="U76" s="228">
        <v>7</v>
      </c>
      <c r="V76" s="228">
        <v>23</v>
      </c>
      <c r="W76" s="228">
        <v>6</v>
      </c>
      <c r="X76" s="228">
        <v>18</v>
      </c>
      <c r="Y76" s="228">
        <v>18</v>
      </c>
      <c r="Z76" s="229">
        <v>0</v>
      </c>
      <c r="AA76" s="230">
        <v>22</v>
      </c>
      <c r="AB76" s="230">
        <v>3</v>
      </c>
      <c r="AC76" s="230">
        <v>5</v>
      </c>
      <c r="AD76" s="231">
        <v>3</v>
      </c>
      <c r="AE76" s="229">
        <v>0</v>
      </c>
      <c r="AF76" s="230">
        <v>14</v>
      </c>
      <c r="AG76" s="231">
        <v>4</v>
      </c>
      <c r="AH76" s="229">
        <v>0</v>
      </c>
      <c r="AI76" s="230">
        <v>12</v>
      </c>
      <c r="AJ76" s="230">
        <v>3</v>
      </c>
      <c r="AK76" s="230">
        <v>4</v>
      </c>
      <c r="AL76" s="230">
        <v>5</v>
      </c>
      <c r="AM76" s="230">
        <v>3</v>
      </c>
      <c r="AN76" s="230">
        <v>3</v>
      </c>
      <c r="AO76" s="231">
        <v>4</v>
      </c>
      <c r="AP76" s="229">
        <v>20</v>
      </c>
      <c r="AQ76" s="195"/>
      <c r="AR76" s="196">
        <v>0</v>
      </c>
      <c r="AS76" s="195">
        <v>11</v>
      </c>
      <c r="AT76" s="195">
        <v>4</v>
      </c>
      <c r="AU76" s="195">
        <v>5</v>
      </c>
      <c r="AV76" s="195">
        <v>4</v>
      </c>
      <c r="AW76" s="197">
        <v>4</v>
      </c>
      <c r="AX76" s="196">
        <v>0</v>
      </c>
      <c r="AY76" s="195">
        <v>13</v>
      </c>
      <c r="AZ76" s="197">
        <v>3</v>
      </c>
      <c r="BA76" s="196">
        <v>0</v>
      </c>
      <c r="BB76" s="196">
        <v>0</v>
      </c>
      <c r="BC76" s="197">
        <v>0</v>
      </c>
      <c r="BD76" s="196">
        <v>0</v>
      </c>
      <c r="BE76" s="196">
        <v>0</v>
      </c>
      <c r="BF76" s="197">
        <v>0</v>
      </c>
      <c r="BG76" s="196">
        <v>0</v>
      </c>
      <c r="BH76" s="196">
        <v>0</v>
      </c>
      <c r="BI76" s="197">
        <v>0</v>
      </c>
      <c r="BJ76" s="196">
        <v>0</v>
      </c>
      <c r="BK76" s="196">
        <v>0</v>
      </c>
      <c r="BL76" s="197">
        <v>0</v>
      </c>
      <c r="BM76" s="196">
        <v>0</v>
      </c>
      <c r="BN76" s="196">
        <v>0</v>
      </c>
      <c r="BO76" s="315">
        <v>0</v>
      </c>
      <c r="BP76" s="306"/>
      <c r="BQ76" s="319"/>
      <c r="BR76" s="34"/>
      <c r="BS76" s="34"/>
      <c r="BT76" s="34"/>
      <c r="BU76" s="34"/>
      <c r="BV76" s="34"/>
      <c r="BW76" s="34"/>
      <c r="BX76" s="34"/>
      <c r="BY76" s="34"/>
      <c r="BZ76" s="34"/>
      <c r="CA76" s="34"/>
      <c r="CB76" s="34"/>
      <c r="CC76" s="35"/>
    </row>
    <row r="77" spans="1:81" ht="24" customHeight="1" x14ac:dyDescent="0.25">
      <c r="A77" s="427"/>
      <c r="B77" s="218"/>
      <c r="C77" s="208" t="s">
        <v>88</v>
      </c>
      <c r="D77" s="190" t="s">
        <v>157</v>
      </c>
      <c r="E77" s="191">
        <f t="shared" si="32"/>
        <v>9</v>
      </c>
      <c r="F77" s="192" t="s">
        <v>10</v>
      </c>
      <c r="G77" s="75"/>
      <c r="H77" s="76"/>
      <c r="I77" s="76"/>
      <c r="J77" s="310"/>
      <c r="K77" s="227">
        <v>0</v>
      </c>
      <c r="L77" s="228">
        <v>0</v>
      </c>
      <c r="M77" s="230">
        <v>0</v>
      </c>
      <c r="N77" s="230">
        <v>0</v>
      </c>
      <c r="O77" s="230">
        <v>0</v>
      </c>
      <c r="P77" s="230">
        <v>0</v>
      </c>
      <c r="Q77" s="230">
        <v>0</v>
      </c>
      <c r="R77" s="230">
        <v>0</v>
      </c>
      <c r="S77" s="230">
        <v>0</v>
      </c>
      <c r="T77" s="230">
        <v>0</v>
      </c>
      <c r="U77" s="230">
        <v>0</v>
      </c>
      <c r="V77" s="230">
        <v>0</v>
      </c>
      <c r="W77" s="230">
        <v>0</v>
      </c>
      <c r="X77" s="230">
        <v>0</v>
      </c>
      <c r="Y77" s="230">
        <v>0</v>
      </c>
      <c r="Z77" s="229">
        <v>0</v>
      </c>
      <c r="AA77" s="230">
        <v>0</v>
      </c>
      <c r="AB77" s="230">
        <v>0</v>
      </c>
      <c r="AC77" s="230">
        <v>0</v>
      </c>
      <c r="AD77" s="230">
        <v>0</v>
      </c>
      <c r="AE77" s="229">
        <v>0</v>
      </c>
      <c r="AF77" s="230">
        <v>0</v>
      </c>
      <c r="AG77" s="230">
        <v>0</v>
      </c>
      <c r="AH77" s="229">
        <v>0</v>
      </c>
      <c r="AI77" s="230">
        <v>0</v>
      </c>
      <c r="AJ77" s="230">
        <v>0</v>
      </c>
      <c r="AK77" s="230">
        <v>0</v>
      </c>
      <c r="AL77" s="230">
        <v>0</v>
      </c>
      <c r="AM77" s="230">
        <v>0</v>
      </c>
      <c r="AN77" s="230">
        <v>0</v>
      </c>
      <c r="AO77" s="230">
        <v>0</v>
      </c>
      <c r="AP77" s="229">
        <v>0</v>
      </c>
      <c r="AQ77" s="195">
        <v>0</v>
      </c>
      <c r="AR77" s="196">
        <v>0</v>
      </c>
      <c r="AS77" s="195">
        <v>1</v>
      </c>
      <c r="AT77" s="195">
        <v>0</v>
      </c>
      <c r="AU77" s="195">
        <v>0</v>
      </c>
      <c r="AV77" s="195">
        <v>0</v>
      </c>
      <c r="AW77" s="197">
        <v>0</v>
      </c>
      <c r="AX77" s="196">
        <v>0</v>
      </c>
      <c r="AY77" s="195">
        <v>6</v>
      </c>
      <c r="AZ77" s="197">
        <v>2</v>
      </c>
      <c r="BA77" s="196">
        <v>0</v>
      </c>
      <c r="BB77" s="196">
        <v>0</v>
      </c>
      <c r="BC77" s="197">
        <v>0</v>
      </c>
      <c r="BD77" s="196">
        <v>0</v>
      </c>
      <c r="BE77" s="196">
        <v>0</v>
      </c>
      <c r="BF77" s="197">
        <v>0</v>
      </c>
      <c r="BG77" s="196">
        <v>0</v>
      </c>
      <c r="BH77" s="196">
        <v>0</v>
      </c>
      <c r="BI77" s="197">
        <v>0</v>
      </c>
      <c r="BJ77" s="196">
        <v>0</v>
      </c>
      <c r="BK77" s="196">
        <v>0</v>
      </c>
      <c r="BL77" s="197">
        <v>0</v>
      </c>
      <c r="BM77" s="196">
        <v>0</v>
      </c>
      <c r="BN77" s="196">
        <v>0</v>
      </c>
      <c r="BO77" s="315">
        <v>0</v>
      </c>
      <c r="BP77" s="306"/>
      <c r="BQ77" s="319"/>
      <c r="BR77" s="34"/>
      <c r="BS77" s="34"/>
      <c r="BT77" s="34"/>
      <c r="BU77" s="34"/>
      <c r="BV77" s="34"/>
      <c r="BW77" s="34"/>
      <c r="BX77" s="34"/>
      <c r="BY77" s="34"/>
      <c r="BZ77" s="34"/>
      <c r="CA77" s="34"/>
      <c r="CB77" s="34"/>
      <c r="CC77" s="35"/>
    </row>
    <row r="78" spans="1:81" ht="24" customHeight="1" x14ac:dyDescent="0.25">
      <c r="A78" s="427"/>
      <c r="B78" s="209"/>
      <c r="C78" s="208" t="s">
        <v>89</v>
      </c>
      <c r="D78" s="190" t="s">
        <v>350</v>
      </c>
      <c r="E78" s="191">
        <f t="shared" si="32"/>
        <v>148</v>
      </c>
      <c r="F78" s="192" t="s">
        <v>10</v>
      </c>
      <c r="G78" s="75"/>
      <c r="H78" s="76"/>
      <c r="I78" s="76"/>
      <c r="J78" s="310"/>
      <c r="K78" s="227">
        <v>0</v>
      </c>
      <c r="L78" s="228">
        <v>0</v>
      </c>
      <c r="M78" s="228">
        <v>8</v>
      </c>
      <c r="N78" s="228">
        <v>8</v>
      </c>
      <c r="O78" s="228">
        <v>5</v>
      </c>
      <c r="P78" s="228">
        <v>4</v>
      </c>
      <c r="Q78" s="228">
        <v>4</v>
      </c>
      <c r="R78" s="228">
        <v>0</v>
      </c>
      <c r="S78" s="228">
        <v>7</v>
      </c>
      <c r="T78" s="228">
        <v>5</v>
      </c>
      <c r="U78" s="228">
        <v>4</v>
      </c>
      <c r="V78" s="228">
        <v>13</v>
      </c>
      <c r="W78" s="228">
        <v>2</v>
      </c>
      <c r="X78" s="228">
        <v>8</v>
      </c>
      <c r="Y78" s="228">
        <v>6</v>
      </c>
      <c r="Z78" s="229">
        <v>0</v>
      </c>
      <c r="AA78" s="230">
        <v>8</v>
      </c>
      <c r="AB78" s="230">
        <v>2</v>
      </c>
      <c r="AC78" s="230">
        <v>2</v>
      </c>
      <c r="AD78" s="231">
        <v>2</v>
      </c>
      <c r="AE78" s="229">
        <v>0</v>
      </c>
      <c r="AF78" s="230">
        <v>8</v>
      </c>
      <c r="AG78" s="231">
        <v>4</v>
      </c>
      <c r="AH78" s="229">
        <v>0</v>
      </c>
      <c r="AI78" s="230">
        <v>8</v>
      </c>
      <c r="AJ78" s="230">
        <v>2</v>
      </c>
      <c r="AK78" s="230">
        <v>2</v>
      </c>
      <c r="AL78" s="230">
        <v>3</v>
      </c>
      <c r="AM78" s="230">
        <v>2</v>
      </c>
      <c r="AN78" s="230">
        <v>2</v>
      </c>
      <c r="AO78" s="231">
        <v>4</v>
      </c>
      <c r="AP78" s="229">
        <v>7</v>
      </c>
      <c r="AQ78" s="195"/>
      <c r="AR78" s="196">
        <v>0</v>
      </c>
      <c r="AS78" s="195">
        <v>5</v>
      </c>
      <c r="AT78" s="195">
        <v>1</v>
      </c>
      <c r="AU78" s="195">
        <v>2</v>
      </c>
      <c r="AV78" s="195">
        <v>1</v>
      </c>
      <c r="AW78" s="197">
        <v>1</v>
      </c>
      <c r="AX78" s="196">
        <v>0</v>
      </c>
      <c r="AY78" s="195">
        <v>6</v>
      </c>
      <c r="AZ78" s="197">
        <v>2</v>
      </c>
      <c r="BA78" s="196">
        <v>0</v>
      </c>
      <c r="BB78" s="196">
        <v>0</v>
      </c>
      <c r="BC78" s="197">
        <v>0</v>
      </c>
      <c r="BD78" s="196">
        <v>0</v>
      </c>
      <c r="BE78" s="196">
        <v>0</v>
      </c>
      <c r="BF78" s="197">
        <v>0</v>
      </c>
      <c r="BG78" s="196">
        <v>0</v>
      </c>
      <c r="BH78" s="196">
        <v>0</v>
      </c>
      <c r="BI78" s="197">
        <v>0</v>
      </c>
      <c r="BJ78" s="196">
        <v>0</v>
      </c>
      <c r="BK78" s="196">
        <v>0</v>
      </c>
      <c r="BL78" s="197">
        <v>0</v>
      </c>
      <c r="BM78" s="196">
        <v>0</v>
      </c>
      <c r="BN78" s="196">
        <v>0</v>
      </c>
      <c r="BO78" s="315">
        <v>0</v>
      </c>
      <c r="BP78" s="306"/>
      <c r="BQ78" s="319"/>
      <c r="BR78" s="34"/>
      <c r="BS78" s="34"/>
      <c r="BT78" s="34"/>
      <c r="BU78" s="34"/>
      <c r="BV78" s="34"/>
      <c r="BW78" s="34"/>
      <c r="BX78" s="34"/>
      <c r="BY78" s="34"/>
      <c r="BZ78" s="34"/>
      <c r="CA78" s="34"/>
      <c r="CB78" s="34"/>
      <c r="CC78" s="35"/>
    </row>
    <row r="79" spans="1:81" ht="24" customHeight="1" x14ac:dyDescent="0.25">
      <c r="A79" s="427"/>
      <c r="B79" s="207"/>
      <c r="C79" s="208" t="s">
        <v>351</v>
      </c>
      <c r="D79" s="190" t="s">
        <v>158</v>
      </c>
      <c r="E79" s="191">
        <f t="shared" si="32"/>
        <v>206</v>
      </c>
      <c r="F79" s="192" t="s">
        <v>10</v>
      </c>
      <c r="G79" s="75"/>
      <c r="H79" s="76"/>
      <c r="I79" s="76"/>
      <c r="J79" s="310"/>
      <c r="K79" s="227">
        <v>0</v>
      </c>
      <c r="L79" s="228">
        <v>1</v>
      </c>
      <c r="M79" s="228">
        <v>10</v>
      </c>
      <c r="N79" s="228">
        <v>5</v>
      </c>
      <c r="O79" s="228">
        <v>5</v>
      </c>
      <c r="P79" s="228">
        <v>3</v>
      </c>
      <c r="Q79" s="228">
        <v>4</v>
      </c>
      <c r="R79" s="228">
        <v>0</v>
      </c>
      <c r="S79" s="228">
        <v>9</v>
      </c>
      <c r="T79" s="228">
        <v>4</v>
      </c>
      <c r="U79" s="228">
        <v>3</v>
      </c>
      <c r="V79" s="228">
        <v>11</v>
      </c>
      <c r="W79" s="228">
        <v>3</v>
      </c>
      <c r="X79" s="228">
        <v>8</v>
      </c>
      <c r="Y79" s="228">
        <v>8</v>
      </c>
      <c r="Z79" s="229">
        <v>0</v>
      </c>
      <c r="AA79" s="230">
        <v>22</v>
      </c>
      <c r="AB79" s="230">
        <v>3</v>
      </c>
      <c r="AC79" s="230">
        <v>5</v>
      </c>
      <c r="AD79" s="231">
        <v>3</v>
      </c>
      <c r="AE79" s="229">
        <v>0</v>
      </c>
      <c r="AF79" s="230">
        <v>14</v>
      </c>
      <c r="AG79" s="231">
        <v>4</v>
      </c>
      <c r="AH79" s="229">
        <v>0</v>
      </c>
      <c r="AI79" s="230">
        <v>12</v>
      </c>
      <c r="AJ79" s="230">
        <v>3</v>
      </c>
      <c r="AK79" s="230">
        <v>4</v>
      </c>
      <c r="AL79" s="230">
        <v>5</v>
      </c>
      <c r="AM79" s="230">
        <v>3</v>
      </c>
      <c r="AN79" s="230">
        <v>3</v>
      </c>
      <c r="AO79" s="231">
        <v>4</v>
      </c>
      <c r="AP79" s="229">
        <v>10</v>
      </c>
      <c r="AQ79" s="195">
        <v>0</v>
      </c>
      <c r="AR79" s="196">
        <v>0</v>
      </c>
      <c r="AS79" s="195">
        <v>9</v>
      </c>
      <c r="AT79" s="195">
        <v>3</v>
      </c>
      <c r="AU79" s="195">
        <v>4</v>
      </c>
      <c r="AV79" s="195">
        <v>3</v>
      </c>
      <c r="AW79" s="197">
        <v>3</v>
      </c>
      <c r="AX79" s="196">
        <v>0</v>
      </c>
      <c r="AY79" s="195">
        <v>12</v>
      </c>
      <c r="AZ79" s="197">
        <v>3</v>
      </c>
      <c r="BA79" s="196">
        <f t="shared" si="26"/>
        <v>0</v>
      </c>
      <c r="BB79" s="196">
        <v>0</v>
      </c>
      <c r="BC79" s="197">
        <v>0</v>
      </c>
      <c r="BD79" s="196">
        <f t="shared" si="27"/>
        <v>0</v>
      </c>
      <c r="BE79" s="196">
        <v>0</v>
      </c>
      <c r="BF79" s="197">
        <v>0</v>
      </c>
      <c r="BG79" s="196">
        <f t="shared" si="28"/>
        <v>0</v>
      </c>
      <c r="BH79" s="196">
        <v>0</v>
      </c>
      <c r="BI79" s="197">
        <v>0</v>
      </c>
      <c r="BJ79" s="196">
        <f t="shared" si="29"/>
        <v>0</v>
      </c>
      <c r="BK79" s="196">
        <v>0</v>
      </c>
      <c r="BL79" s="197">
        <v>0</v>
      </c>
      <c r="BM79" s="196">
        <f t="shared" si="30"/>
        <v>0</v>
      </c>
      <c r="BN79" s="196">
        <v>0</v>
      </c>
      <c r="BO79" s="315">
        <v>0</v>
      </c>
      <c r="BP79" s="306"/>
      <c r="BQ79" s="319"/>
      <c r="BR79" s="34"/>
      <c r="BS79" s="34"/>
      <c r="BT79" s="34"/>
      <c r="BU79" s="34"/>
      <c r="BV79" s="34"/>
      <c r="BW79" s="34"/>
      <c r="BX79" s="34"/>
      <c r="BY79" s="34"/>
      <c r="BZ79" s="34"/>
      <c r="CA79" s="34"/>
      <c r="CB79" s="34"/>
      <c r="CC79" s="35"/>
    </row>
    <row r="80" spans="1:81" ht="24" customHeight="1" x14ac:dyDescent="0.25">
      <c r="A80" s="427"/>
      <c r="B80" s="218"/>
      <c r="C80" s="208" t="s">
        <v>352</v>
      </c>
      <c r="D80" s="190" t="s">
        <v>353</v>
      </c>
      <c r="E80" s="191">
        <f t="shared" si="32"/>
        <v>47</v>
      </c>
      <c r="F80" s="192" t="s">
        <v>10</v>
      </c>
      <c r="G80" s="75"/>
      <c r="H80" s="76"/>
      <c r="I80" s="76"/>
      <c r="J80" s="310"/>
      <c r="K80" s="227">
        <v>0</v>
      </c>
      <c r="L80" s="228">
        <v>0</v>
      </c>
      <c r="M80" s="228">
        <v>4</v>
      </c>
      <c r="N80" s="228">
        <v>3</v>
      </c>
      <c r="O80" s="228">
        <v>2</v>
      </c>
      <c r="P80" s="228">
        <v>2</v>
      </c>
      <c r="Q80" s="228">
        <v>2</v>
      </c>
      <c r="R80" s="228">
        <v>0</v>
      </c>
      <c r="S80" s="228">
        <v>4</v>
      </c>
      <c r="T80" s="228">
        <v>2</v>
      </c>
      <c r="U80" s="228">
        <v>2</v>
      </c>
      <c r="V80" s="228">
        <v>6</v>
      </c>
      <c r="W80" s="228">
        <v>1</v>
      </c>
      <c r="X80" s="228">
        <v>4</v>
      </c>
      <c r="Y80" s="228">
        <v>3</v>
      </c>
      <c r="Z80" s="229">
        <v>0</v>
      </c>
      <c r="AA80" s="230">
        <v>0</v>
      </c>
      <c r="AB80" s="230">
        <v>0</v>
      </c>
      <c r="AC80" s="230">
        <v>0</v>
      </c>
      <c r="AD80" s="230">
        <v>0</v>
      </c>
      <c r="AE80" s="229">
        <v>0</v>
      </c>
      <c r="AF80" s="230">
        <v>0</v>
      </c>
      <c r="AG80" s="231">
        <v>0</v>
      </c>
      <c r="AH80" s="229">
        <v>0</v>
      </c>
      <c r="AI80" s="230">
        <v>0</v>
      </c>
      <c r="AJ80" s="230">
        <v>0</v>
      </c>
      <c r="AK80" s="230">
        <v>0</v>
      </c>
      <c r="AL80" s="230">
        <v>0</v>
      </c>
      <c r="AM80" s="230">
        <v>0</v>
      </c>
      <c r="AN80" s="230">
        <v>0</v>
      </c>
      <c r="AO80" s="231">
        <v>0</v>
      </c>
      <c r="AP80" s="229">
        <v>4</v>
      </c>
      <c r="AQ80" s="195">
        <v>0</v>
      </c>
      <c r="AR80" s="196">
        <v>0</v>
      </c>
      <c r="AS80" s="195">
        <v>0</v>
      </c>
      <c r="AT80" s="195">
        <v>0</v>
      </c>
      <c r="AU80" s="195">
        <v>0</v>
      </c>
      <c r="AV80" s="195">
        <v>0</v>
      </c>
      <c r="AW80" s="197">
        <v>0</v>
      </c>
      <c r="AX80" s="196">
        <v>0</v>
      </c>
      <c r="AY80" s="195">
        <v>6</v>
      </c>
      <c r="AZ80" s="197">
        <v>2</v>
      </c>
      <c r="BA80" s="196">
        <f t="shared" si="26"/>
        <v>0</v>
      </c>
      <c r="BB80" s="196">
        <v>0</v>
      </c>
      <c r="BC80" s="197">
        <v>0</v>
      </c>
      <c r="BD80" s="196">
        <f t="shared" si="27"/>
        <v>0</v>
      </c>
      <c r="BE80" s="196">
        <v>0</v>
      </c>
      <c r="BF80" s="197">
        <v>0</v>
      </c>
      <c r="BG80" s="196">
        <f t="shared" si="28"/>
        <v>0</v>
      </c>
      <c r="BH80" s="196">
        <v>0</v>
      </c>
      <c r="BI80" s="197">
        <v>0</v>
      </c>
      <c r="BJ80" s="196">
        <f t="shared" si="29"/>
        <v>0</v>
      </c>
      <c r="BK80" s="196">
        <v>0</v>
      </c>
      <c r="BL80" s="197">
        <v>0</v>
      </c>
      <c r="BM80" s="196">
        <f t="shared" si="30"/>
        <v>0</v>
      </c>
      <c r="BN80" s="196">
        <v>0</v>
      </c>
      <c r="BO80" s="315">
        <v>0</v>
      </c>
      <c r="BP80" s="306"/>
      <c r="BQ80" s="319"/>
      <c r="BR80" s="34"/>
      <c r="BS80" s="34"/>
      <c r="BT80" s="34"/>
      <c r="BU80" s="34"/>
      <c r="BV80" s="34"/>
      <c r="BW80" s="34"/>
      <c r="BX80" s="34"/>
      <c r="BY80" s="34"/>
      <c r="BZ80" s="34"/>
      <c r="CA80" s="34"/>
      <c r="CB80" s="34"/>
      <c r="CC80" s="35"/>
    </row>
    <row r="81" spans="1:81" ht="24" customHeight="1" x14ac:dyDescent="0.25">
      <c r="A81" s="427"/>
      <c r="B81" s="209"/>
      <c r="C81" s="208" t="s">
        <v>354</v>
      </c>
      <c r="D81" s="190" t="s">
        <v>355</v>
      </c>
      <c r="E81" s="191"/>
      <c r="F81" s="192"/>
      <c r="G81" s="75"/>
      <c r="H81" s="76"/>
      <c r="I81" s="76"/>
      <c r="J81" s="310"/>
      <c r="K81" s="227">
        <v>0</v>
      </c>
      <c r="L81" s="228">
        <v>0</v>
      </c>
      <c r="M81" s="228">
        <v>3</v>
      </c>
      <c r="N81" s="228">
        <v>1</v>
      </c>
      <c r="O81" s="228">
        <v>2</v>
      </c>
      <c r="P81" s="228">
        <v>1</v>
      </c>
      <c r="Q81" s="228">
        <v>1</v>
      </c>
      <c r="R81" s="228">
        <v>0</v>
      </c>
      <c r="S81" s="228">
        <v>2</v>
      </c>
      <c r="T81" s="228">
        <v>1</v>
      </c>
      <c r="U81" s="228">
        <v>1</v>
      </c>
      <c r="V81" s="228">
        <v>2</v>
      </c>
      <c r="W81" s="228">
        <v>1</v>
      </c>
      <c r="X81" s="228">
        <v>2</v>
      </c>
      <c r="Y81" s="228">
        <v>3</v>
      </c>
      <c r="Z81" s="229">
        <v>0</v>
      </c>
      <c r="AA81" s="230">
        <v>4</v>
      </c>
      <c r="AB81" s="230">
        <v>1</v>
      </c>
      <c r="AC81" s="230">
        <v>2</v>
      </c>
      <c r="AD81" s="232">
        <v>1</v>
      </c>
      <c r="AE81" s="229">
        <v>0</v>
      </c>
      <c r="AF81" s="230">
        <v>4</v>
      </c>
      <c r="AG81" s="231">
        <v>1</v>
      </c>
      <c r="AH81" s="229">
        <v>0</v>
      </c>
      <c r="AI81" s="230">
        <v>2</v>
      </c>
      <c r="AJ81" s="230">
        <v>1</v>
      </c>
      <c r="AK81" s="230">
        <v>1</v>
      </c>
      <c r="AL81" s="230">
        <v>1</v>
      </c>
      <c r="AM81" s="230">
        <v>1</v>
      </c>
      <c r="AN81" s="230">
        <v>1</v>
      </c>
      <c r="AO81" s="231">
        <v>1</v>
      </c>
      <c r="AP81" s="229">
        <v>3</v>
      </c>
      <c r="AQ81" s="195">
        <v>0</v>
      </c>
      <c r="AR81" s="196">
        <v>0</v>
      </c>
      <c r="AS81" s="195">
        <v>3</v>
      </c>
      <c r="AT81" s="195">
        <v>1</v>
      </c>
      <c r="AU81" s="195">
        <v>1</v>
      </c>
      <c r="AV81" s="195">
        <v>1</v>
      </c>
      <c r="AW81" s="197">
        <v>1</v>
      </c>
      <c r="AX81" s="196">
        <v>0</v>
      </c>
      <c r="AY81" s="195">
        <v>4</v>
      </c>
      <c r="AZ81" s="197">
        <v>1</v>
      </c>
      <c r="BA81" s="196"/>
      <c r="BB81" s="196"/>
      <c r="BC81" s="197"/>
      <c r="BD81" s="196"/>
      <c r="BE81" s="196"/>
      <c r="BF81" s="197"/>
      <c r="BG81" s="196"/>
      <c r="BH81" s="196"/>
      <c r="BI81" s="197"/>
      <c r="BJ81" s="196"/>
      <c r="BK81" s="196"/>
      <c r="BL81" s="197"/>
      <c r="BM81" s="196"/>
      <c r="BN81" s="196"/>
      <c r="BO81" s="315"/>
      <c r="BP81" s="306"/>
      <c r="BQ81" s="319"/>
      <c r="BR81" s="34"/>
      <c r="BS81" s="34"/>
      <c r="BT81" s="34"/>
      <c r="BU81" s="34"/>
      <c r="BV81" s="34"/>
      <c r="BW81" s="34"/>
      <c r="BX81" s="34"/>
      <c r="BY81" s="34"/>
      <c r="BZ81" s="34"/>
      <c r="CA81" s="34"/>
      <c r="CB81" s="34"/>
      <c r="CC81" s="35"/>
    </row>
    <row r="82" spans="1:81" ht="24" customHeight="1" x14ac:dyDescent="0.25">
      <c r="A82" s="427"/>
      <c r="B82" s="209"/>
      <c r="C82" s="208" t="s">
        <v>356</v>
      </c>
      <c r="D82" s="190" t="s">
        <v>159</v>
      </c>
      <c r="E82" s="191">
        <f t="shared" ref="E82:E84" si="33">IF(F82="","",SUM(K82:AZ82,BA82,BD82,BG82,BJ82,BM82))</f>
        <v>374</v>
      </c>
      <c r="F82" s="192" t="s">
        <v>10</v>
      </c>
      <c r="G82" s="75"/>
      <c r="H82" s="76"/>
      <c r="I82" s="76"/>
      <c r="J82" s="310"/>
      <c r="K82" s="227">
        <v>0</v>
      </c>
      <c r="L82" s="228">
        <v>4</v>
      </c>
      <c r="M82" s="228">
        <v>22</v>
      </c>
      <c r="N82" s="228">
        <v>10</v>
      </c>
      <c r="O82" s="228">
        <v>10</v>
      </c>
      <c r="P82" s="228">
        <v>6</v>
      </c>
      <c r="Q82" s="228">
        <v>8</v>
      </c>
      <c r="R82" s="228">
        <v>0</v>
      </c>
      <c r="S82" s="228">
        <v>20</v>
      </c>
      <c r="T82" s="228">
        <v>8</v>
      </c>
      <c r="U82" s="228">
        <v>6</v>
      </c>
      <c r="V82" s="228">
        <v>24</v>
      </c>
      <c r="W82" s="228">
        <v>6</v>
      </c>
      <c r="X82" s="228">
        <v>18</v>
      </c>
      <c r="Y82" s="228">
        <v>18</v>
      </c>
      <c r="Z82" s="229">
        <v>0</v>
      </c>
      <c r="AA82" s="230">
        <v>36</v>
      </c>
      <c r="AB82" s="230">
        <v>4</v>
      </c>
      <c r="AC82" s="230">
        <v>6</v>
      </c>
      <c r="AD82" s="231">
        <v>4</v>
      </c>
      <c r="AE82" s="229">
        <v>0</v>
      </c>
      <c r="AF82" s="230">
        <v>20</v>
      </c>
      <c r="AG82" s="231">
        <v>6</v>
      </c>
      <c r="AH82" s="229">
        <v>0</v>
      </c>
      <c r="AI82" s="230">
        <v>20</v>
      </c>
      <c r="AJ82" s="230">
        <v>4</v>
      </c>
      <c r="AK82" s="230">
        <v>6</v>
      </c>
      <c r="AL82" s="230">
        <v>8</v>
      </c>
      <c r="AM82" s="230">
        <v>4</v>
      </c>
      <c r="AN82" s="230">
        <v>4</v>
      </c>
      <c r="AO82" s="231">
        <v>6</v>
      </c>
      <c r="AP82" s="229">
        <v>20</v>
      </c>
      <c r="AQ82" s="195">
        <v>0</v>
      </c>
      <c r="AR82" s="196">
        <v>0</v>
      </c>
      <c r="AS82" s="195">
        <v>18</v>
      </c>
      <c r="AT82" s="195">
        <v>6</v>
      </c>
      <c r="AU82" s="195">
        <v>8</v>
      </c>
      <c r="AV82" s="195">
        <v>6</v>
      </c>
      <c r="AW82" s="197">
        <v>6</v>
      </c>
      <c r="AX82" s="196">
        <v>0</v>
      </c>
      <c r="AY82" s="195">
        <v>18</v>
      </c>
      <c r="AZ82" s="197">
        <v>4</v>
      </c>
      <c r="BA82" s="196">
        <f t="shared" si="26"/>
        <v>0</v>
      </c>
      <c r="BB82" s="196">
        <v>0</v>
      </c>
      <c r="BC82" s="197">
        <v>0</v>
      </c>
      <c r="BD82" s="196">
        <f t="shared" si="27"/>
        <v>0</v>
      </c>
      <c r="BE82" s="196">
        <v>0</v>
      </c>
      <c r="BF82" s="197">
        <v>0</v>
      </c>
      <c r="BG82" s="196">
        <f t="shared" si="28"/>
        <v>0</v>
      </c>
      <c r="BH82" s="196">
        <v>0</v>
      </c>
      <c r="BI82" s="197">
        <v>0</v>
      </c>
      <c r="BJ82" s="196">
        <f t="shared" si="29"/>
        <v>0</v>
      </c>
      <c r="BK82" s="196">
        <v>0</v>
      </c>
      <c r="BL82" s="197">
        <v>0</v>
      </c>
      <c r="BM82" s="196">
        <f t="shared" si="30"/>
        <v>0</v>
      </c>
      <c r="BN82" s="196">
        <v>0</v>
      </c>
      <c r="BO82" s="315">
        <v>0</v>
      </c>
      <c r="BP82" s="306"/>
      <c r="BQ82" s="319"/>
      <c r="BR82" s="34"/>
      <c r="BS82" s="34"/>
      <c r="BT82" s="34"/>
      <c r="BU82" s="34"/>
      <c r="BV82" s="34"/>
      <c r="BW82" s="34"/>
      <c r="BX82" s="34"/>
      <c r="BY82" s="34"/>
      <c r="BZ82" s="34"/>
      <c r="CA82" s="34"/>
      <c r="CB82" s="34"/>
      <c r="CC82" s="35"/>
    </row>
    <row r="83" spans="1:81" ht="24" customHeight="1" x14ac:dyDescent="0.25">
      <c r="A83" s="427"/>
      <c r="B83" s="207"/>
      <c r="C83" s="208" t="s">
        <v>357</v>
      </c>
      <c r="D83" s="190" t="s">
        <v>134</v>
      </c>
      <c r="E83" s="191">
        <f t="shared" si="33"/>
        <v>187</v>
      </c>
      <c r="F83" s="192" t="s">
        <v>10</v>
      </c>
      <c r="G83" s="75"/>
      <c r="H83" s="76"/>
      <c r="I83" s="76"/>
      <c r="J83" s="310"/>
      <c r="K83" s="227">
        <v>0</v>
      </c>
      <c r="L83" s="228">
        <v>2</v>
      </c>
      <c r="M83" s="228">
        <v>11</v>
      </c>
      <c r="N83" s="228">
        <v>5</v>
      </c>
      <c r="O83" s="228">
        <v>5</v>
      </c>
      <c r="P83" s="228">
        <v>3</v>
      </c>
      <c r="Q83" s="228">
        <v>4</v>
      </c>
      <c r="R83" s="228">
        <v>0</v>
      </c>
      <c r="S83" s="228">
        <v>10</v>
      </c>
      <c r="T83" s="228">
        <v>4</v>
      </c>
      <c r="U83" s="228">
        <v>3</v>
      </c>
      <c r="V83" s="228">
        <v>12</v>
      </c>
      <c r="W83" s="228">
        <v>3</v>
      </c>
      <c r="X83" s="228">
        <v>9</v>
      </c>
      <c r="Y83" s="228">
        <v>9</v>
      </c>
      <c r="Z83" s="229">
        <v>0</v>
      </c>
      <c r="AA83" s="230">
        <v>18</v>
      </c>
      <c r="AB83" s="230">
        <v>2</v>
      </c>
      <c r="AC83" s="230">
        <v>3</v>
      </c>
      <c r="AD83" s="231">
        <v>2</v>
      </c>
      <c r="AE83" s="229">
        <v>0</v>
      </c>
      <c r="AF83" s="230">
        <v>10</v>
      </c>
      <c r="AG83" s="231">
        <v>3</v>
      </c>
      <c r="AH83" s="229">
        <v>0</v>
      </c>
      <c r="AI83" s="230">
        <v>10</v>
      </c>
      <c r="AJ83" s="230">
        <v>2</v>
      </c>
      <c r="AK83" s="230">
        <v>3</v>
      </c>
      <c r="AL83" s="230">
        <v>4</v>
      </c>
      <c r="AM83" s="230">
        <v>2</v>
      </c>
      <c r="AN83" s="230">
        <v>2</v>
      </c>
      <c r="AO83" s="231">
        <v>3</v>
      </c>
      <c r="AP83" s="229">
        <v>10</v>
      </c>
      <c r="AQ83" s="195">
        <v>0</v>
      </c>
      <c r="AR83" s="196">
        <v>0</v>
      </c>
      <c r="AS83" s="195">
        <v>9</v>
      </c>
      <c r="AT83" s="195">
        <v>3</v>
      </c>
      <c r="AU83" s="195">
        <v>4</v>
      </c>
      <c r="AV83" s="195">
        <v>3</v>
      </c>
      <c r="AW83" s="197">
        <v>3</v>
      </c>
      <c r="AX83" s="196">
        <v>0</v>
      </c>
      <c r="AY83" s="195">
        <v>9</v>
      </c>
      <c r="AZ83" s="197">
        <v>2</v>
      </c>
      <c r="BA83" s="196">
        <f t="shared" si="26"/>
        <v>0</v>
      </c>
      <c r="BB83" s="196">
        <v>0</v>
      </c>
      <c r="BC83" s="197">
        <v>0</v>
      </c>
      <c r="BD83" s="196">
        <f t="shared" si="27"/>
        <v>0</v>
      </c>
      <c r="BE83" s="196">
        <v>0</v>
      </c>
      <c r="BF83" s="197">
        <v>0</v>
      </c>
      <c r="BG83" s="196">
        <f t="shared" si="28"/>
        <v>0</v>
      </c>
      <c r="BH83" s="196">
        <v>0</v>
      </c>
      <c r="BI83" s="197">
        <v>0</v>
      </c>
      <c r="BJ83" s="196">
        <f t="shared" si="29"/>
        <v>0</v>
      </c>
      <c r="BK83" s="196">
        <v>0</v>
      </c>
      <c r="BL83" s="197">
        <v>0</v>
      </c>
      <c r="BM83" s="196">
        <f t="shared" si="30"/>
        <v>0</v>
      </c>
      <c r="BN83" s="196">
        <v>0</v>
      </c>
      <c r="BO83" s="315">
        <v>0</v>
      </c>
      <c r="BP83" s="306"/>
      <c r="BQ83" s="319"/>
      <c r="BR83" s="34"/>
      <c r="BS83" s="34"/>
      <c r="BT83" s="34"/>
      <c r="BU83" s="34"/>
      <c r="BV83" s="34"/>
      <c r="BW83" s="34"/>
      <c r="BX83" s="34"/>
      <c r="BY83" s="34"/>
      <c r="BZ83" s="34"/>
      <c r="CA83" s="34"/>
      <c r="CB83" s="34"/>
      <c r="CC83" s="35"/>
    </row>
    <row r="84" spans="1:81" ht="24" customHeight="1" x14ac:dyDescent="0.25">
      <c r="A84" s="427"/>
      <c r="B84" s="217" t="s">
        <v>160</v>
      </c>
      <c r="C84" s="3"/>
      <c r="D84" s="190" t="s">
        <v>161</v>
      </c>
      <c r="E84" s="191">
        <f t="shared" si="33"/>
        <v>172</v>
      </c>
      <c r="F84" s="192" t="s">
        <v>37</v>
      </c>
      <c r="G84" s="75"/>
      <c r="H84" s="76"/>
      <c r="I84" s="76"/>
      <c r="J84" s="310"/>
      <c r="K84" s="227">
        <v>0</v>
      </c>
      <c r="L84" s="228">
        <v>9</v>
      </c>
      <c r="M84" s="228">
        <v>9</v>
      </c>
      <c r="N84" s="228">
        <v>3</v>
      </c>
      <c r="O84" s="228">
        <v>2</v>
      </c>
      <c r="P84" s="228">
        <v>2</v>
      </c>
      <c r="Q84" s="228">
        <v>2</v>
      </c>
      <c r="R84" s="228">
        <v>0</v>
      </c>
      <c r="S84" s="228">
        <v>8</v>
      </c>
      <c r="T84" s="228">
        <v>2</v>
      </c>
      <c r="U84" s="228">
        <v>2</v>
      </c>
      <c r="V84" s="228">
        <v>8</v>
      </c>
      <c r="W84" s="228">
        <v>3</v>
      </c>
      <c r="X84" s="228">
        <v>7</v>
      </c>
      <c r="Y84" s="228">
        <v>7</v>
      </c>
      <c r="Z84" s="229">
        <v>0</v>
      </c>
      <c r="AA84" s="230">
        <v>12</v>
      </c>
      <c r="AB84" s="230">
        <v>2</v>
      </c>
      <c r="AC84" s="230">
        <v>3</v>
      </c>
      <c r="AD84" s="231">
        <v>2</v>
      </c>
      <c r="AE84" s="229">
        <v>0</v>
      </c>
      <c r="AF84" s="230">
        <v>10</v>
      </c>
      <c r="AG84" s="231">
        <v>4</v>
      </c>
      <c r="AH84" s="229">
        <v>0</v>
      </c>
      <c r="AI84" s="230">
        <v>11</v>
      </c>
      <c r="AJ84" s="230">
        <v>3</v>
      </c>
      <c r="AK84" s="230">
        <v>3</v>
      </c>
      <c r="AL84" s="230">
        <v>5</v>
      </c>
      <c r="AM84" s="230">
        <v>3</v>
      </c>
      <c r="AN84" s="230">
        <v>3</v>
      </c>
      <c r="AO84" s="231">
        <v>4</v>
      </c>
      <c r="AP84" s="229">
        <v>13</v>
      </c>
      <c r="AQ84" s="195">
        <v>0</v>
      </c>
      <c r="AR84" s="196">
        <v>0</v>
      </c>
      <c r="AS84" s="195">
        <v>9</v>
      </c>
      <c r="AT84" s="195">
        <v>3</v>
      </c>
      <c r="AU84" s="195">
        <v>4</v>
      </c>
      <c r="AV84" s="195">
        <v>3</v>
      </c>
      <c r="AW84" s="197">
        <v>3</v>
      </c>
      <c r="AX84" s="196">
        <v>0</v>
      </c>
      <c r="AY84" s="195">
        <v>6</v>
      </c>
      <c r="AZ84" s="197">
        <v>2</v>
      </c>
      <c r="BA84" s="196">
        <f t="shared" si="26"/>
        <v>0</v>
      </c>
      <c r="BB84" s="196">
        <v>0</v>
      </c>
      <c r="BC84" s="197">
        <v>0</v>
      </c>
      <c r="BD84" s="196">
        <f t="shared" si="27"/>
        <v>0</v>
      </c>
      <c r="BE84" s="196">
        <v>0</v>
      </c>
      <c r="BF84" s="197">
        <v>0</v>
      </c>
      <c r="BG84" s="196">
        <f t="shared" si="28"/>
        <v>0</v>
      </c>
      <c r="BH84" s="196">
        <v>0</v>
      </c>
      <c r="BI84" s="197">
        <v>0</v>
      </c>
      <c r="BJ84" s="196">
        <f t="shared" si="29"/>
        <v>0</v>
      </c>
      <c r="BK84" s="196">
        <v>0</v>
      </c>
      <c r="BL84" s="197">
        <v>0</v>
      </c>
      <c r="BM84" s="196">
        <f t="shared" si="30"/>
        <v>0</v>
      </c>
      <c r="BN84" s="196">
        <v>0</v>
      </c>
      <c r="BO84" s="315">
        <v>0</v>
      </c>
      <c r="BP84" s="306"/>
      <c r="BQ84" s="319"/>
      <c r="BR84" s="34"/>
      <c r="BS84" s="34"/>
      <c r="BT84" s="34"/>
      <c r="BU84" s="34"/>
      <c r="BV84" s="34"/>
      <c r="BW84" s="34"/>
      <c r="BX84" s="34"/>
      <c r="BY84" s="34"/>
      <c r="BZ84" s="34"/>
      <c r="CA84" s="34"/>
      <c r="CB84" s="34"/>
      <c r="CC84" s="35"/>
    </row>
    <row r="85" spans="1:81" ht="24" customHeight="1" x14ac:dyDescent="0.25">
      <c r="A85" s="427"/>
      <c r="B85" s="220" t="s">
        <v>162</v>
      </c>
      <c r="C85" s="3"/>
      <c r="D85" s="190" t="s">
        <v>163</v>
      </c>
      <c r="E85" s="191" t="str">
        <f>IF(F85="","",SUM(#REF!,#REF!,#REF!,#REF!,#REF!,#REF!))</f>
        <v/>
      </c>
      <c r="F85" s="200"/>
      <c r="G85" s="75"/>
      <c r="H85" s="76"/>
      <c r="I85" s="76"/>
      <c r="J85" s="310"/>
      <c r="K85" s="201"/>
      <c r="L85" s="183"/>
      <c r="M85" s="183"/>
      <c r="N85" s="183"/>
      <c r="O85" s="183"/>
      <c r="P85" s="183"/>
      <c r="Q85" s="183"/>
      <c r="R85" s="183"/>
      <c r="S85" s="183"/>
      <c r="T85" s="183"/>
      <c r="U85" s="183"/>
      <c r="V85" s="183"/>
      <c r="W85" s="183"/>
      <c r="X85" s="183"/>
      <c r="Y85" s="183"/>
      <c r="Z85" s="202"/>
      <c r="AA85" s="203"/>
      <c r="AB85" s="203"/>
      <c r="AC85" s="203"/>
      <c r="AD85" s="204"/>
      <c r="AE85" s="202"/>
      <c r="AF85" s="203"/>
      <c r="AG85" s="204"/>
      <c r="AH85" s="202"/>
      <c r="AI85" s="203"/>
      <c r="AJ85" s="203"/>
      <c r="AK85" s="203"/>
      <c r="AL85" s="203"/>
      <c r="AM85" s="203"/>
      <c r="AN85" s="203"/>
      <c r="AO85" s="204"/>
      <c r="AP85" s="202"/>
      <c r="AQ85" s="204"/>
      <c r="AR85" s="202"/>
      <c r="AS85" s="203"/>
      <c r="AT85" s="203"/>
      <c r="AU85" s="203"/>
      <c r="AV85" s="203"/>
      <c r="AW85" s="204"/>
      <c r="AX85" s="202"/>
      <c r="AY85" s="203"/>
      <c r="AZ85" s="204"/>
      <c r="BA85" s="205"/>
      <c r="BB85" s="202"/>
      <c r="BC85" s="204"/>
      <c r="BD85" s="205"/>
      <c r="BE85" s="202"/>
      <c r="BF85" s="204"/>
      <c r="BG85" s="205"/>
      <c r="BH85" s="202"/>
      <c r="BI85" s="204"/>
      <c r="BJ85" s="205"/>
      <c r="BK85" s="202"/>
      <c r="BL85" s="204"/>
      <c r="BM85" s="205"/>
      <c r="BN85" s="202"/>
      <c r="BO85" s="316"/>
      <c r="BP85" s="306"/>
      <c r="BQ85" s="319"/>
      <c r="BR85" s="34"/>
      <c r="BS85" s="34"/>
      <c r="BT85" s="34"/>
      <c r="BU85" s="34"/>
      <c r="BV85" s="34"/>
      <c r="BW85" s="34"/>
      <c r="BX85" s="34"/>
      <c r="BY85" s="34"/>
      <c r="BZ85" s="34"/>
      <c r="CA85" s="34"/>
      <c r="CB85" s="34"/>
      <c r="CC85" s="35"/>
    </row>
    <row r="86" spans="1:81" ht="24" customHeight="1" x14ac:dyDescent="0.25">
      <c r="A86" s="233"/>
      <c r="B86" s="218"/>
      <c r="C86" s="208" t="s">
        <v>51</v>
      </c>
      <c r="D86" s="190" t="s">
        <v>163</v>
      </c>
      <c r="E86" s="191">
        <f t="shared" ref="E86:E88" si="34">IF(F86="","",SUM(K86:AZ86,BA86,BD86,BG86,BJ86,BM86))</f>
        <v>9</v>
      </c>
      <c r="F86" s="192" t="s">
        <v>10</v>
      </c>
      <c r="G86" s="75"/>
      <c r="H86" s="76"/>
      <c r="I86" s="76"/>
      <c r="J86" s="310"/>
      <c r="K86" s="193">
        <v>0</v>
      </c>
      <c r="L86" s="198">
        <v>0</v>
      </c>
      <c r="M86" s="198">
        <v>1</v>
      </c>
      <c r="N86" s="198">
        <v>0</v>
      </c>
      <c r="O86" s="198">
        <v>0</v>
      </c>
      <c r="P86" s="198">
        <v>0</v>
      </c>
      <c r="Q86" s="198">
        <v>0</v>
      </c>
      <c r="R86" s="198">
        <v>0</v>
      </c>
      <c r="S86" s="198">
        <v>1</v>
      </c>
      <c r="T86" s="198">
        <v>0</v>
      </c>
      <c r="U86" s="198">
        <v>0</v>
      </c>
      <c r="V86" s="198">
        <v>1</v>
      </c>
      <c r="W86" s="198">
        <v>0</v>
      </c>
      <c r="X86" s="198">
        <v>1</v>
      </c>
      <c r="Y86" s="198">
        <v>1</v>
      </c>
      <c r="Z86" s="196">
        <v>0</v>
      </c>
      <c r="AA86" s="195">
        <v>0</v>
      </c>
      <c r="AB86" s="195">
        <v>0</v>
      </c>
      <c r="AC86" s="195">
        <v>0</v>
      </c>
      <c r="AD86" s="195">
        <v>0</v>
      </c>
      <c r="AE86" s="196">
        <v>0</v>
      </c>
      <c r="AF86" s="195">
        <v>1</v>
      </c>
      <c r="AG86" s="197">
        <v>0</v>
      </c>
      <c r="AH86" s="196">
        <v>1</v>
      </c>
      <c r="AI86" s="195">
        <v>0</v>
      </c>
      <c r="AJ86" s="195">
        <v>0</v>
      </c>
      <c r="AK86" s="195">
        <v>0</v>
      </c>
      <c r="AL86" s="195">
        <v>0</v>
      </c>
      <c r="AM86" s="195">
        <v>0</v>
      </c>
      <c r="AN86" s="195">
        <v>0</v>
      </c>
      <c r="AO86" s="197">
        <v>0</v>
      </c>
      <c r="AP86" s="196">
        <v>1</v>
      </c>
      <c r="AQ86" s="195">
        <v>0</v>
      </c>
      <c r="AR86" s="196">
        <v>0</v>
      </c>
      <c r="AS86" s="195">
        <v>0</v>
      </c>
      <c r="AT86" s="195">
        <v>0</v>
      </c>
      <c r="AU86" s="195">
        <v>0</v>
      </c>
      <c r="AV86" s="195">
        <v>0</v>
      </c>
      <c r="AW86" s="195">
        <v>0</v>
      </c>
      <c r="AX86" s="196">
        <v>0</v>
      </c>
      <c r="AY86" s="195">
        <v>1</v>
      </c>
      <c r="AZ86" s="197">
        <v>0</v>
      </c>
      <c r="BA86" s="196">
        <f t="shared" si="26"/>
        <v>0</v>
      </c>
      <c r="BB86" s="196">
        <v>0</v>
      </c>
      <c r="BC86" s="197">
        <v>0</v>
      </c>
      <c r="BD86" s="196">
        <f t="shared" si="27"/>
        <v>0</v>
      </c>
      <c r="BE86" s="196">
        <v>0</v>
      </c>
      <c r="BF86" s="197">
        <v>0</v>
      </c>
      <c r="BG86" s="196">
        <f t="shared" si="28"/>
        <v>0</v>
      </c>
      <c r="BH86" s="196">
        <v>0</v>
      </c>
      <c r="BI86" s="197">
        <v>0</v>
      </c>
      <c r="BJ86" s="196">
        <f t="shared" si="29"/>
        <v>0</v>
      </c>
      <c r="BK86" s="196">
        <v>0</v>
      </c>
      <c r="BL86" s="197">
        <v>0</v>
      </c>
      <c r="BM86" s="196">
        <f t="shared" si="30"/>
        <v>0</v>
      </c>
      <c r="BN86" s="196">
        <v>0</v>
      </c>
      <c r="BO86" s="315">
        <v>0</v>
      </c>
      <c r="BP86" s="306"/>
      <c r="BQ86" s="319"/>
      <c r="BR86" s="34"/>
      <c r="BS86" s="34"/>
      <c r="BT86" s="34"/>
      <c r="BU86" s="34"/>
      <c r="BV86" s="34"/>
      <c r="BW86" s="34"/>
      <c r="BX86" s="34"/>
      <c r="BY86" s="34"/>
      <c r="BZ86" s="34"/>
      <c r="CA86" s="34"/>
      <c r="CB86" s="34"/>
      <c r="CC86" s="35"/>
    </row>
    <row r="87" spans="1:81" ht="24" customHeight="1" x14ac:dyDescent="0.25">
      <c r="A87" s="233"/>
      <c r="B87" s="209"/>
      <c r="C87" s="208" t="s">
        <v>52</v>
      </c>
      <c r="D87" s="190" t="s">
        <v>347</v>
      </c>
      <c r="E87" s="191">
        <f t="shared" si="34"/>
        <v>9</v>
      </c>
      <c r="F87" s="192" t="s">
        <v>10</v>
      </c>
      <c r="G87" s="75"/>
      <c r="H87" s="76"/>
      <c r="I87" s="76"/>
      <c r="J87" s="310"/>
      <c r="K87" s="193">
        <v>0</v>
      </c>
      <c r="L87" s="198">
        <v>0</v>
      </c>
      <c r="M87" s="198">
        <v>1</v>
      </c>
      <c r="N87" s="198">
        <v>0</v>
      </c>
      <c r="O87" s="198">
        <v>0</v>
      </c>
      <c r="P87" s="198">
        <v>0</v>
      </c>
      <c r="Q87" s="198">
        <v>0</v>
      </c>
      <c r="R87" s="198">
        <v>0</v>
      </c>
      <c r="S87" s="198">
        <v>1</v>
      </c>
      <c r="T87" s="198">
        <v>0</v>
      </c>
      <c r="U87" s="198">
        <v>0</v>
      </c>
      <c r="V87" s="198">
        <v>1</v>
      </c>
      <c r="W87" s="198">
        <v>0</v>
      </c>
      <c r="X87" s="198">
        <v>1</v>
      </c>
      <c r="Y87" s="198">
        <v>1</v>
      </c>
      <c r="Z87" s="196">
        <v>0</v>
      </c>
      <c r="AA87" s="195">
        <v>0</v>
      </c>
      <c r="AB87" s="195">
        <v>0</v>
      </c>
      <c r="AC87" s="195">
        <v>0</v>
      </c>
      <c r="AD87" s="195">
        <v>0</v>
      </c>
      <c r="AE87" s="196">
        <v>0</v>
      </c>
      <c r="AF87" s="195">
        <v>1</v>
      </c>
      <c r="AG87" s="197">
        <v>0</v>
      </c>
      <c r="AH87" s="196">
        <v>1</v>
      </c>
      <c r="AI87" s="195">
        <v>0</v>
      </c>
      <c r="AJ87" s="195">
        <v>0</v>
      </c>
      <c r="AK87" s="195">
        <v>0</v>
      </c>
      <c r="AL87" s="195">
        <v>0</v>
      </c>
      <c r="AM87" s="195">
        <v>0</v>
      </c>
      <c r="AN87" s="195">
        <v>0</v>
      </c>
      <c r="AO87" s="197">
        <v>0</v>
      </c>
      <c r="AP87" s="196">
        <v>1</v>
      </c>
      <c r="AQ87" s="195">
        <v>0</v>
      </c>
      <c r="AR87" s="196">
        <v>0</v>
      </c>
      <c r="AS87" s="195">
        <v>0</v>
      </c>
      <c r="AT87" s="195">
        <v>0</v>
      </c>
      <c r="AU87" s="195">
        <v>0</v>
      </c>
      <c r="AV87" s="195">
        <v>0</v>
      </c>
      <c r="AW87" s="195">
        <v>0</v>
      </c>
      <c r="AX87" s="196">
        <v>0</v>
      </c>
      <c r="AY87" s="195">
        <v>1</v>
      </c>
      <c r="AZ87" s="197">
        <v>0</v>
      </c>
      <c r="BA87" s="196">
        <f t="shared" si="26"/>
        <v>0</v>
      </c>
      <c r="BB87" s="196">
        <v>0</v>
      </c>
      <c r="BC87" s="197">
        <v>0</v>
      </c>
      <c r="BD87" s="196">
        <f t="shared" si="27"/>
        <v>0</v>
      </c>
      <c r="BE87" s="196">
        <v>0</v>
      </c>
      <c r="BF87" s="197">
        <v>0</v>
      </c>
      <c r="BG87" s="196">
        <f t="shared" si="28"/>
        <v>0</v>
      </c>
      <c r="BH87" s="196">
        <v>0</v>
      </c>
      <c r="BI87" s="197">
        <v>0</v>
      </c>
      <c r="BJ87" s="196">
        <f t="shared" si="29"/>
        <v>0</v>
      </c>
      <c r="BK87" s="196">
        <v>0</v>
      </c>
      <c r="BL87" s="197">
        <v>0</v>
      </c>
      <c r="BM87" s="196">
        <f t="shared" si="30"/>
        <v>0</v>
      </c>
      <c r="BN87" s="196">
        <v>0</v>
      </c>
      <c r="BO87" s="315">
        <v>0</v>
      </c>
      <c r="BP87" s="306"/>
      <c r="BQ87" s="319"/>
      <c r="BR87" s="34"/>
      <c r="BS87" s="34"/>
      <c r="BT87" s="34"/>
      <c r="BU87" s="34"/>
      <c r="BV87" s="34"/>
      <c r="BW87" s="34"/>
      <c r="BX87" s="34"/>
      <c r="BY87" s="34"/>
      <c r="BZ87" s="34"/>
      <c r="CA87" s="34"/>
      <c r="CB87" s="34"/>
      <c r="CC87" s="35"/>
    </row>
    <row r="88" spans="1:81" ht="24" customHeight="1" x14ac:dyDescent="0.25">
      <c r="A88" s="233"/>
      <c r="B88" s="209"/>
      <c r="C88" s="234" t="s">
        <v>121</v>
      </c>
      <c r="D88" s="235" t="s">
        <v>154</v>
      </c>
      <c r="E88" s="191">
        <f t="shared" si="34"/>
        <v>9</v>
      </c>
      <c r="F88" s="236" t="s">
        <v>10</v>
      </c>
      <c r="G88" s="75"/>
      <c r="H88" s="76"/>
      <c r="I88" s="76"/>
      <c r="J88" s="310"/>
      <c r="K88" s="193">
        <v>0</v>
      </c>
      <c r="L88" s="198">
        <v>0</v>
      </c>
      <c r="M88" s="198">
        <v>1</v>
      </c>
      <c r="N88" s="198">
        <v>0</v>
      </c>
      <c r="O88" s="198">
        <v>0</v>
      </c>
      <c r="P88" s="198">
        <v>0</v>
      </c>
      <c r="Q88" s="198">
        <v>0</v>
      </c>
      <c r="R88" s="198">
        <v>0</v>
      </c>
      <c r="S88" s="198">
        <v>1</v>
      </c>
      <c r="T88" s="198">
        <v>0</v>
      </c>
      <c r="U88" s="198">
        <v>0</v>
      </c>
      <c r="V88" s="198">
        <v>1</v>
      </c>
      <c r="W88" s="198">
        <v>0</v>
      </c>
      <c r="X88" s="198">
        <v>1</v>
      </c>
      <c r="Y88" s="198">
        <v>1</v>
      </c>
      <c r="Z88" s="196">
        <v>0</v>
      </c>
      <c r="AA88" s="195">
        <v>0</v>
      </c>
      <c r="AB88" s="195">
        <v>0</v>
      </c>
      <c r="AC88" s="195">
        <v>0</v>
      </c>
      <c r="AD88" s="195">
        <v>0</v>
      </c>
      <c r="AE88" s="196">
        <v>0</v>
      </c>
      <c r="AF88" s="195">
        <v>1</v>
      </c>
      <c r="AG88" s="197">
        <v>0</v>
      </c>
      <c r="AH88" s="196">
        <v>1</v>
      </c>
      <c r="AI88" s="195">
        <v>0</v>
      </c>
      <c r="AJ88" s="195">
        <v>0</v>
      </c>
      <c r="AK88" s="195">
        <v>0</v>
      </c>
      <c r="AL88" s="195">
        <v>0</v>
      </c>
      <c r="AM88" s="195">
        <v>0</v>
      </c>
      <c r="AN88" s="195">
        <v>0</v>
      </c>
      <c r="AO88" s="197">
        <v>0</v>
      </c>
      <c r="AP88" s="196">
        <v>1</v>
      </c>
      <c r="AQ88" s="195">
        <v>0</v>
      </c>
      <c r="AR88" s="196">
        <v>0</v>
      </c>
      <c r="AS88" s="195">
        <v>0</v>
      </c>
      <c r="AT88" s="195">
        <v>0</v>
      </c>
      <c r="AU88" s="195">
        <v>0</v>
      </c>
      <c r="AV88" s="195">
        <v>0</v>
      </c>
      <c r="AW88" s="195">
        <v>0</v>
      </c>
      <c r="AX88" s="196">
        <v>0</v>
      </c>
      <c r="AY88" s="195">
        <v>1</v>
      </c>
      <c r="AZ88" s="197">
        <v>0</v>
      </c>
      <c r="BA88" s="196">
        <f t="shared" si="26"/>
        <v>0</v>
      </c>
      <c r="BB88" s="196">
        <v>0</v>
      </c>
      <c r="BC88" s="197">
        <v>0</v>
      </c>
      <c r="BD88" s="196">
        <f t="shared" si="27"/>
        <v>0</v>
      </c>
      <c r="BE88" s="196">
        <v>0</v>
      </c>
      <c r="BF88" s="197">
        <v>0</v>
      </c>
      <c r="BG88" s="196">
        <f t="shared" si="28"/>
        <v>0</v>
      </c>
      <c r="BH88" s="196">
        <v>0</v>
      </c>
      <c r="BI88" s="197">
        <v>0</v>
      </c>
      <c r="BJ88" s="196">
        <f t="shared" si="29"/>
        <v>0</v>
      </c>
      <c r="BK88" s="196">
        <v>0</v>
      </c>
      <c r="BL88" s="197">
        <v>0</v>
      </c>
      <c r="BM88" s="196">
        <f t="shared" si="30"/>
        <v>0</v>
      </c>
      <c r="BN88" s="196">
        <v>0</v>
      </c>
      <c r="BO88" s="315">
        <v>0</v>
      </c>
      <c r="BP88" s="306"/>
      <c r="BQ88" s="319"/>
      <c r="BR88" s="34"/>
      <c r="BS88" s="34"/>
      <c r="BT88" s="34"/>
      <c r="BU88" s="34"/>
      <c r="BV88" s="34"/>
      <c r="BW88" s="34"/>
      <c r="BX88" s="34"/>
      <c r="BY88" s="34"/>
      <c r="BZ88" s="34"/>
      <c r="CA88" s="34"/>
      <c r="CB88" s="34"/>
      <c r="CC88" s="35"/>
    </row>
    <row r="89" spans="1:81" ht="24.6" customHeight="1" x14ac:dyDescent="0.25">
      <c r="A89" s="6">
        <v>8</v>
      </c>
      <c r="B89" s="5"/>
      <c r="C89" s="3"/>
      <c r="D89" s="190" t="s">
        <v>358</v>
      </c>
      <c r="E89" s="191" t="str">
        <f>IF(F89="","",SUM(#REF!,#REF!,#REF!,#REF!,#REF!,#REF!))</f>
        <v/>
      </c>
      <c r="F89" s="236"/>
      <c r="G89" s="75"/>
      <c r="H89" s="76"/>
      <c r="I89" s="76"/>
      <c r="J89" s="310"/>
      <c r="K89" s="237"/>
      <c r="L89" s="183"/>
      <c r="M89" s="183"/>
      <c r="N89" s="183"/>
      <c r="O89" s="183"/>
      <c r="P89" s="183"/>
      <c r="Q89" s="183"/>
      <c r="R89" s="183"/>
      <c r="S89" s="183"/>
      <c r="T89" s="183"/>
      <c r="U89" s="183"/>
      <c r="V89" s="183"/>
      <c r="W89" s="183"/>
      <c r="X89" s="183"/>
      <c r="Y89" s="183"/>
      <c r="Z89" s="202"/>
      <c r="AA89" s="203"/>
      <c r="AB89" s="203"/>
      <c r="AC89" s="203"/>
      <c r="AD89" s="204"/>
      <c r="AE89" s="202"/>
      <c r="AF89" s="203"/>
      <c r="AG89" s="204"/>
      <c r="AH89" s="202"/>
      <c r="AI89" s="203"/>
      <c r="AJ89" s="203"/>
      <c r="AK89" s="203"/>
      <c r="AL89" s="203"/>
      <c r="AM89" s="203"/>
      <c r="AN89" s="203"/>
      <c r="AO89" s="204"/>
      <c r="AP89" s="202"/>
      <c r="AQ89" s="204"/>
      <c r="AR89" s="202"/>
      <c r="AS89" s="203"/>
      <c r="AT89" s="203"/>
      <c r="AU89" s="203"/>
      <c r="AV89" s="203"/>
      <c r="AW89" s="204"/>
      <c r="AX89" s="202"/>
      <c r="AY89" s="203"/>
      <c r="AZ89" s="204"/>
      <c r="BA89" s="205"/>
      <c r="BB89" s="202"/>
      <c r="BC89" s="204"/>
      <c r="BD89" s="205"/>
      <c r="BE89" s="202"/>
      <c r="BF89" s="204"/>
      <c r="BG89" s="205"/>
      <c r="BH89" s="202"/>
      <c r="BI89" s="204"/>
      <c r="BJ89" s="205"/>
      <c r="BK89" s="202"/>
      <c r="BL89" s="204"/>
      <c r="BM89" s="205"/>
      <c r="BN89" s="202"/>
      <c r="BO89" s="316"/>
      <c r="BP89" s="306"/>
      <c r="BQ89" s="319"/>
      <c r="BR89" s="34"/>
      <c r="BS89" s="34"/>
      <c r="BT89" s="34"/>
      <c r="BU89" s="34"/>
      <c r="BV89" s="34"/>
      <c r="BW89" s="34"/>
      <c r="BX89" s="34"/>
      <c r="BY89" s="34"/>
      <c r="BZ89" s="34"/>
      <c r="CA89" s="34"/>
      <c r="CB89" s="34"/>
      <c r="CC89" s="35"/>
    </row>
    <row r="90" spans="1:81" ht="24.6" customHeight="1" thickBot="1" x14ac:dyDescent="0.3">
      <c r="A90" s="7"/>
      <c r="B90" s="4">
        <v>-1</v>
      </c>
      <c r="C90" s="3"/>
      <c r="D90" s="190" t="s">
        <v>359</v>
      </c>
      <c r="E90" s="191">
        <f>IF(F90="","",SUM(K90:AZ90,BA90,BD90,BG90,BJ90,BM90))</f>
        <v>4</v>
      </c>
      <c r="F90" s="236" t="s">
        <v>10</v>
      </c>
      <c r="G90" s="75"/>
      <c r="H90" s="76"/>
      <c r="I90" s="76"/>
      <c r="J90" s="310"/>
      <c r="K90" s="238">
        <v>0</v>
      </c>
      <c r="L90" s="239">
        <v>0</v>
      </c>
      <c r="M90" s="195">
        <v>0</v>
      </c>
      <c r="N90" s="195">
        <v>0</v>
      </c>
      <c r="O90" s="195">
        <v>0</v>
      </c>
      <c r="P90" s="195">
        <v>0</v>
      </c>
      <c r="Q90" s="195">
        <v>0</v>
      </c>
      <c r="R90" s="195">
        <v>0</v>
      </c>
      <c r="S90" s="195">
        <v>0</v>
      </c>
      <c r="T90" s="195">
        <v>0</v>
      </c>
      <c r="U90" s="195">
        <v>0</v>
      </c>
      <c r="V90" s="195">
        <v>0</v>
      </c>
      <c r="W90" s="195">
        <v>0</v>
      </c>
      <c r="X90" s="195">
        <v>0</v>
      </c>
      <c r="Y90" s="195">
        <v>0</v>
      </c>
      <c r="Z90" s="240">
        <v>0</v>
      </c>
      <c r="AA90" s="195">
        <v>0</v>
      </c>
      <c r="AB90" s="195">
        <v>0</v>
      </c>
      <c r="AC90" s="195">
        <v>0</v>
      </c>
      <c r="AD90" s="195">
        <v>0</v>
      </c>
      <c r="AE90" s="240">
        <v>0</v>
      </c>
      <c r="AF90" s="195">
        <v>0</v>
      </c>
      <c r="AG90" s="195">
        <v>0</v>
      </c>
      <c r="AH90" s="240">
        <v>0</v>
      </c>
      <c r="AI90" s="195">
        <v>0</v>
      </c>
      <c r="AJ90" s="195">
        <v>0</v>
      </c>
      <c r="AK90" s="195">
        <v>0</v>
      </c>
      <c r="AL90" s="195">
        <v>0</v>
      </c>
      <c r="AM90" s="195">
        <v>0</v>
      </c>
      <c r="AN90" s="195">
        <v>0</v>
      </c>
      <c r="AO90" s="195">
        <v>0</v>
      </c>
      <c r="AP90" s="240">
        <v>0</v>
      </c>
      <c r="AQ90" s="195">
        <v>0</v>
      </c>
      <c r="AR90" s="240">
        <v>0</v>
      </c>
      <c r="AS90" s="195">
        <v>0</v>
      </c>
      <c r="AT90" s="195">
        <v>0</v>
      </c>
      <c r="AU90" s="195">
        <v>0</v>
      </c>
      <c r="AV90" s="195">
        <v>0</v>
      </c>
      <c r="AW90" s="195">
        <v>0</v>
      </c>
      <c r="AX90" s="240">
        <v>0</v>
      </c>
      <c r="AY90" s="195">
        <v>0</v>
      </c>
      <c r="AZ90" s="195">
        <v>0</v>
      </c>
      <c r="BA90" s="240">
        <f t="shared" si="26"/>
        <v>0</v>
      </c>
      <c r="BB90" s="240">
        <v>0</v>
      </c>
      <c r="BC90" s="241">
        <v>0</v>
      </c>
      <c r="BD90" s="240">
        <v>1</v>
      </c>
      <c r="BE90" s="240">
        <v>0</v>
      </c>
      <c r="BF90" s="241">
        <v>0</v>
      </c>
      <c r="BG90" s="240">
        <v>1</v>
      </c>
      <c r="BH90" s="240">
        <v>0</v>
      </c>
      <c r="BI90" s="241">
        <v>0</v>
      </c>
      <c r="BJ90" s="240">
        <v>1</v>
      </c>
      <c r="BK90" s="240">
        <v>0</v>
      </c>
      <c r="BL90" s="241">
        <v>0</v>
      </c>
      <c r="BM90" s="240">
        <v>1</v>
      </c>
      <c r="BN90" s="240">
        <v>0</v>
      </c>
      <c r="BO90" s="317">
        <v>0</v>
      </c>
      <c r="BP90" s="307"/>
      <c r="BQ90" s="320"/>
      <c r="BR90" s="37"/>
      <c r="BS90" s="37"/>
      <c r="BT90" s="37"/>
      <c r="BU90" s="37"/>
      <c r="BV90" s="37"/>
      <c r="BW90" s="37"/>
      <c r="BX90" s="37"/>
      <c r="BY90" s="37"/>
      <c r="BZ90" s="37"/>
      <c r="CA90" s="37"/>
      <c r="CB90" s="37"/>
      <c r="CC90" s="38"/>
    </row>
  </sheetData>
  <mergeCells count="38">
    <mergeCell ref="A14:A32"/>
    <mergeCell ref="A34:A43"/>
    <mergeCell ref="A53:A59"/>
    <mergeCell ref="A65:A85"/>
    <mergeCell ref="BP4:BP6"/>
    <mergeCell ref="V5:V6"/>
    <mergeCell ref="X5:X6"/>
    <mergeCell ref="Y5:Y6"/>
    <mergeCell ref="AA5:AA6"/>
    <mergeCell ref="AF5:AF6"/>
    <mergeCell ref="AI5:AI6"/>
    <mergeCell ref="AE4:AE6"/>
    <mergeCell ref="AH4:AH6"/>
    <mergeCell ref="AP4:AP6"/>
    <mergeCell ref="AR4:AR6"/>
    <mergeCell ref="AX4:AX6"/>
    <mergeCell ref="BQ4:CC5"/>
    <mergeCell ref="AY5:AY6"/>
    <mergeCell ref="BA5:BA6"/>
    <mergeCell ref="BD5:BD6"/>
    <mergeCell ref="BG5:BG6"/>
    <mergeCell ref="BJ5:BJ6"/>
    <mergeCell ref="BM5:BM6"/>
    <mergeCell ref="BA4:BO4"/>
    <mergeCell ref="AL5:AL6"/>
    <mergeCell ref="AO5:AO6"/>
    <mergeCell ref="AQ5:AQ6"/>
    <mergeCell ref="AS5:AS6"/>
    <mergeCell ref="A4:D6"/>
    <mergeCell ref="E4:F6"/>
    <mergeCell ref="G4:J4"/>
    <mergeCell ref="K4:K6"/>
    <mergeCell ref="L4:L6"/>
    <mergeCell ref="Z4:Z6"/>
    <mergeCell ref="G5:I5"/>
    <mergeCell ref="J5:J6"/>
    <mergeCell ref="M5:M6"/>
    <mergeCell ref="S5:S6"/>
  </mergeCells>
  <phoneticPr fontId="2"/>
  <dataValidations count="4">
    <dataValidation type="list" allowBlank="1" showInputMessage="1" sqref="BP7:BP90">
      <formula1>"ー,1,2,3,4,5,6,7,8,9,10"</formula1>
    </dataValidation>
    <dataValidation type="list" allowBlank="1" showInputMessage="1" sqref="BQ7:CC90">
      <formula1>"■"</formula1>
    </dataValidation>
    <dataValidation type="list" allowBlank="1" showInputMessage="1" showErrorMessage="1" sqref="J7:J90">
      <formula1>"―,1,2"</formula1>
    </dataValidation>
    <dataValidation type="list" allowBlank="1" showInputMessage="1" sqref="G7:I90">
      <formula1>"○,－"</formula1>
    </dataValidation>
  </dataValidations>
  <printOptions horizontalCentered="1"/>
  <pageMargins left="0.70866141732283472" right="0.70866141732283472" top="0.74803149606299213" bottom="0.74803149606299213" header="0.31496062992125984" footer="0.31496062992125984"/>
  <pageSetup paperSize="8" scale="24" fitToHeight="0" orientation="portrait" r:id="rId1"/>
  <rowBreaks count="1" manualBreakCount="1">
    <brk id="63" max="7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8"/>
  <sheetViews>
    <sheetView view="pageBreakPreview" zoomScale="70" zoomScaleNormal="70" zoomScaleSheetLayoutView="70" workbookViewId="0">
      <selection activeCell="BC9" sqref="BC9"/>
    </sheetView>
  </sheetViews>
  <sheetFormatPr defaultColWidth="9.109375" defaultRowHeight="18.75" outlineLevelCol="1" x14ac:dyDescent="0.25"/>
  <cols>
    <col min="1" max="1" width="3.33203125" style="150" customWidth="1"/>
    <col min="2" max="2" width="4.109375" style="150" customWidth="1"/>
    <col min="3" max="3" width="3.44140625" style="150" customWidth="1"/>
    <col min="4" max="4" width="39.109375" style="150" customWidth="1"/>
    <col min="5" max="5" width="5.44140625" style="151" customWidth="1"/>
    <col min="6" max="10" width="5" style="151" customWidth="1"/>
    <col min="11" max="11" width="7.44140625" style="152" customWidth="1"/>
    <col min="12" max="12" width="7.44140625" style="152" customWidth="1" outlineLevel="1"/>
    <col min="13" max="25" width="2.88671875" style="152" customWidth="1" outlineLevel="1"/>
    <col min="26" max="26" width="7.44140625" style="152" customWidth="1" outlineLevel="1"/>
    <col min="27" max="30" width="2.88671875" style="152" customWidth="1" outlineLevel="1"/>
    <col min="31" max="31" width="7.44140625" style="152" customWidth="1" outlineLevel="1"/>
    <col min="32" max="33" width="2.88671875" style="152" customWidth="1" outlineLevel="1"/>
    <col min="34" max="34" width="7.44140625" style="152" customWidth="1" outlineLevel="1"/>
    <col min="35" max="41" width="2.88671875" style="152" customWidth="1" outlineLevel="1"/>
    <col min="42" max="42" width="7.44140625" style="152" customWidth="1" outlineLevel="1"/>
    <col min="43" max="43" width="2.88671875" style="152" customWidth="1" outlineLevel="1"/>
    <col min="44" max="44" width="7.44140625" style="152" customWidth="1" outlineLevel="1"/>
    <col min="45" max="49" width="2.88671875" style="152" customWidth="1" outlineLevel="1"/>
    <col min="50" max="50" width="7.44140625" style="152" customWidth="1" outlineLevel="1"/>
    <col min="51" max="52" width="2.88671875" style="152" customWidth="1" outlineLevel="1"/>
    <col min="53" max="53" width="17.6640625" style="295" customWidth="1"/>
    <col min="54" max="16384" width="9.109375" style="108"/>
  </cols>
  <sheetData>
    <row r="1" spans="1:66" ht="13.5" x14ac:dyDescent="0.2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row>
    <row r="2" spans="1:66" ht="13.5" x14ac:dyDescent="0.25">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row>
    <row r="3" spans="1:66" s="243" customFormat="1" ht="28.5" x14ac:dyDescent="0.25">
      <c r="A3" s="117" t="str">
        <f>[11]表紙!A22</f>
        <v>別冊１_別紙１　「保守対象機器一覧」</v>
      </c>
      <c r="B3" s="153"/>
      <c r="C3" s="153"/>
      <c r="D3" s="153"/>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row>
    <row r="4" spans="1:66" ht="8.4499999999999993" customHeight="1" x14ac:dyDescent="0.25">
      <c r="A4" s="155"/>
      <c r="B4" s="118"/>
      <c r="C4" s="118"/>
      <c r="D4" s="118"/>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108"/>
    </row>
    <row r="5" spans="1:66" ht="29.25" thickBot="1" x14ac:dyDescent="0.3">
      <c r="A5" s="45" t="s">
        <v>360</v>
      </c>
      <c r="B5" s="118"/>
      <c r="C5" s="118"/>
      <c r="D5" s="118"/>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108"/>
    </row>
    <row r="6" spans="1:66" ht="18" customHeight="1" x14ac:dyDescent="0.25">
      <c r="A6" s="394" t="s">
        <v>0</v>
      </c>
      <c r="B6" s="395"/>
      <c r="C6" s="395"/>
      <c r="D6" s="395"/>
      <c r="E6" s="394" t="s">
        <v>214</v>
      </c>
      <c r="F6" s="400"/>
      <c r="G6" s="346" t="s">
        <v>215</v>
      </c>
      <c r="H6" s="347"/>
      <c r="I6" s="347"/>
      <c r="J6" s="348"/>
      <c r="K6" s="387" t="s">
        <v>216</v>
      </c>
      <c r="L6" s="387" t="s">
        <v>217</v>
      </c>
      <c r="M6" s="119"/>
      <c r="N6" s="119"/>
      <c r="O6" s="119"/>
      <c r="P6" s="119"/>
      <c r="Q6" s="119"/>
      <c r="R6" s="119"/>
      <c r="S6" s="119"/>
      <c r="T6" s="119"/>
      <c r="U6" s="119"/>
      <c r="V6" s="119"/>
      <c r="W6" s="119"/>
      <c r="X6" s="119"/>
      <c r="Y6" s="120"/>
      <c r="Z6" s="387" t="s">
        <v>218</v>
      </c>
      <c r="AA6" s="121"/>
      <c r="AB6" s="121"/>
      <c r="AC6" s="121"/>
      <c r="AD6" s="122"/>
      <c r="AE6" s="387" t="s">
        <v>219</v>
      </c>
      <c r="AF6" s="121"/>
      <c r="AG6" s="122"/>
      <c r="AH6" s="387" t="s">
        <v>220</v>
      </c>
      <c r="AI6" s="121"/>
      <c r="AJ6" s="121"/>
      <c r="AK6" s="121"/>
      <c r="AL6" s="121"/>
      <c r="AM6" s="121"/>
      <c r="AN6" s="121"/>
      <c r="AO6" s="122"/>
      <c r="AP6" s="387" t="s">
        <v>221</v>
      </c>
      <c r="AQ6" s="122"/>
      <c r="AR6" s="387" t="s">
        <v>222</v>
      </c>
      <c r="AS6" s="121"/>
      <c r="AT6" s="121"/>
      <c r="AU6" s="121"/>
      <c r="AV6" s="121"/>
      <c r="AW6" s="122"/>
      <c r="AX6" s="387" t="s">
        <v>223</v>
      </c>
      <c r="AY6" s="121"/>
      <c r="AZ6" s="122"/>
      <c r="BA6" s="375" t="s">
        <v>196</v>
      </c>
      <c r="BB6" s="377" t="s">
        <v>197</v>
      </c>
      <c r="BC6" s="378"/>
      <c r="BD6" s="378"/>
      <c r="BE6" s="378"/>
      <c r="BF6" s="378"/>
      <c r="BG6" s="378"/>
      <c r="BH6" s="378"/>
      <c r="BI6" s="378"/>
      <c r="BJ6" s="378"/>
      <c r="BK6" s="378"/>
      <c r="BL6" s="378"/>
      <c r="BM6" s="378"/>
      <c r="BN6" s="379"/>
    </row>
    <row r="7" spans="1:66" ht="18" customHeight="1" x14ac:dyDescent="0.25">
      <c r="A7" s="396"/>
      <c r="B7" s="397"/>
      <c r="C7" s="397"/>
      <c r="D7" s="397"/>
      <c r="E7" s="396"/>
      <c r="F7" s="401"/>
      <c r="G7" s="352" t="s">
        <v>224</v>
      </c>
      <c r="H7" s="353"/>
      <c r="I7" s="354"/>
      <c r="J7" s="355" t="s">
        <v>390</v>
      </c>
      <c r="K7" s="388"/>
      <c r="L7" s="388"/>
      <c r="M7" s="403" t="s">
        <v>225</v>
      </c>
      <c r="N7" s="123"/>
      <c r="O7" s="123"/>
      <c r="P7" s="123"/>
      <c r="Q7" s="123"/>
      <c r="R7" s="124"/>
      <c r="S7" s="405" t="s">
        <v>226</v>
      </c>
      <c r="T7" s="125"/>
      <c r="U7" s="126"/>
      <c r="V7" s="403" t="s">
        <v>227</v>
      </c>
      <c r="W7" s="123"/>
      <c r="X7" s="390" t="s">
        <v>228</v>
      </c>
      <c r="Y7" s="392" t="s">
        <v>229</v>
      </c>
      <c r="Z7" s="388"/>
      <c r="AA7" s="407" t="s">
        <v>230</v>
      </c>
      <c r="AB7" s="127"/>
      <c r="AC7" s="127"/>
      <c r="AD7" s="128"/>
      <c r="AE7" s="388"/>
      <c r="AF7" s="407" t="s">
        <v>231</v>
      </c>
      <c r="AG7" s="128"/>
      <c r="AH7" s="388"/>
      <c r="AI7" s="407" t="s">
        <v>232</v>
      </c>
      <c r="AJ7" s="127"/>
      <c r="AK7" s="129"/>
      <c r="AL7" s="407" t="s">
        <v>233</v>
      </c>
      <c r="AM7" s="127"/>
      <c r="AN7" s="130"/>
      <c r="AO7" s="408" t="s">
        <v>234</v>
      </c>
      <c r="AP7" s="388"/>
      <c r="AQ7" s="408" t="s">
        <v>235</v>
      </c>
      <c r="AR7" s="388"/>
      <c r="AS7" s="407" t="s">
        <v>236</v>
      </c>
      <c r="AT7" s="127"/>
      <c r="AU7" s="127"/>
      <c r="AV7" s="127"/>
      <c r="AW7" s="128"/>
      <c r="AX7" s="388"/>
      <c r="AY7" s="407" t="s">
        <v>237</v>
      </c>
      <c r="AZ7" s="128"/>
      <c r="BA7" s="376"/>
      <c r="BB7" s="380"/>
      <c r="BC7" s="381"/>
      <c r="BD7" s="381"/>
      <c r="BE7" s="381"/>
      <c r="BF7" s="381"/>
      <c r="BG7" s="381"/>
      <c r="BH7" s="381"/>
      <c r="BI7" s="381"/>
      <c r="BJ7" s="381"/>
      <c r="BK7" s="381"/>
      <c r="BL7" s="381"/>
      <c r="BM7" s="381"/>
      <c r="BN7" s="382"/>
    </row>
    <row r="8" spans="1:66" ht="188.45" customHeight="1" thickBot="1" x14ac:dyDescent="0.3">
      <c r="A8" s="398"/>
      <c r="B8" s="399"/>
      <c r="C8" s="399"/>
      <c r="D8" s="399"/>
      <c r="E8" s="398"/>
      <c r="F8" s="402"/>
      <c r="G8" s="308" t="s">
        <v>238</v>
      </c>
      <c r="H8" s="309" t="s">
        <v>239</v>
      </c>
      <c r="I8" s="309" t="s">
        <v>389</v>
      </c>
      <c r="J8" s="356"/>
      <c r="K8" s="389"/>
      <c r="L8" s="389"/>
      <c r="M8" s="404"/>
      <c r="N8" s="131" t="s">
        <v>240</v>
      </c>
      <c r="O8" s="131" t="s">
        <v>241</v>
      </c>
      <c r="P8" s="131" t="s">
        <v>242</v>
      </c>
      <c r="Q8" s="131" t="s">
        <v>243</v>
      </c>
      <c r="R8" s="132" t="s">
        <v>244</v>
      </c>
      <c r="S8" s="406"/>
      <c r="T8" s="131" t="s">
        <v>245</v>
      </c>
      <c r="U8" s="131" t="s">
        <v>246</v>
      </c>
      <c r="V8" s="404"/>
      <c r="W8" s="131" t="s">
        <v>247</v>
      </c>
      <c r="X8" s="391"/>
      <c r="Y8" s="393"/>
      <c r="Z8" s="389"/>
      <c r="AA8" s="404"/>
      <c r="AB8" s="133" t="s">
        <v>248</v>
      </c>
      <c r="AC8" s="133" t="s">
        <v>249</v>
      </c>
      <c r="AD8" s="134" t="s">
        <v>250</v>
      </c>
      <c r="AE8" s="389"/>
      <c r="AF8" s="404"/>
      <c r="AG8" s="134" t="s">
        <v>251</v>
      </c>
      <c r="AH8" s="389"/>
      <c r="AI8" s="404"/>
      <c r="AJ8" s="133" t="s">
        <v>252</v>
      </c>
      <c r="AK8" s="131" t="s">
        <v>253</v>
      </c>
      <c r="AL8" s="404"/>
      <c r="AM8" s="133" t="s">
        <v>254</v>
      </c>
      <c r="AN8" s="133" t="s">
        <v>255</v>
      </c>
      <c r="AO8" s="393"/>
      <c r="AP8" s="389"/>
      <c r="AQ8" s="393"/>
      <c r="AR8" s="389"/>
      <c r="AS8" s="404"/>
      <c r="AT8" s="133" t="s">
        <v>256</v>
      </c>
      <c r="AU8" s="133" t="s">
        <v>257</v>
      </c>
      <c r="AV8" s="133" t="s">
        <v>258</v>
      </c>
      <c r="AW8" s="134" t="s">
        <v>259</v>
      </c>
      <c r="AX8" s="389"/>
      <c r="AY8" s="404"/>
      <c r="AZ8" s="134" t="s">
        <v>260</v>
      </c>
      <c r="BA8" s="428"/>
      <c r="BB8" s="28" t="s">
        <v>178</v>
      </c>
      <c r="BC8" s="27" t="s">
        <v>179</v>
      </c>
      <c r="BD8" s="27" t="s">
        <v>180</v>
      </c>
      <c r="BE8" s="27" t="s">
        <v>181</v>
      </c>
      <c r="BF8" s="27" t="s">
        <v>182</v>
      </c>
      <c r="BG8" s="27" t="s">
        <v>183</v>
      </c>
      <c r="BH8" s="27" t="s">
        <v>184</v>
      </c>
      <c r="BI8" s="27" t="s">
        <v>185</v>
      </c>
      <c r="BJ8" s="27" t="s">
        <v>186</v>
      </c>
      <c r="BK8" s="27" t="s">
        <v>187</v>
      </c>
      <c r="BL8" s="27" t="s">
        <v>204</v>
      </c>
      <c r="BM8" s="27" t="s">
        <v>205</v>
      </c>
      <c r="BN8" s="29" t="s">
        <v>206</v>
      </c>
    </row>
    <row r="9" spans="1:66" ht="23.45" customHeight="1" x14ac:dyDescent="0.25">
      <c r="A9" s="244">
        <v>1</v>
      </c>
      <c r="B9" s="245"/>
      <c r="C9" s="245"/>
      <c r="D9" s="246" t="s">
        <v>107</v>
      </c>
      <c r="E9" s="247" t="str">
        <f t="shared" ref="E9:E22" si="0">IF(F9="","",SUM(K9:AZ9))</f>
        <v/>
      </c>
      <c r="F9" s="248"/>
      <c r="G9" s="75"/>
      <c r="H9" s="76"/>
      <c r="I9" s="76"/>
      <c r="J9" s="310"/>
      <c r="K9" s="105"/>
      <c r="L9" s="106"/>
      <c r="M9" s="106"/>
      <c r="N9" s="106"/>
      <c r="O9" s="106"/>
      <c r="P9" s="106"/>
      <c r="Q9" s="106"/>
      <c r="R9" s="106"/>
      <c r="S9" s="106"/>
      <c r="T9" s="106"/>
      <c r="U9" s="106"/>
      <c r="V9" s="106"/>
      <c r="W9" s="106"/>
      <c r="X9" s="106"/>
      <c r="Y9" s="107"/>
      <c r="Z9" s="106"/>
      <c r="AA9" s="106"/>
      <c r="AB9" s="106"/>
      <c r="AC9" s="106"/>
      <c r="AD9" s="107"/>
      <c r="AE9" s="106"/>
      <c r="AF9" s="106"/>
      <c r="AG9" s="107"/>
      <c r="AH9" s="106"/>
      <c r="AI9" s="106"/>
      <c r="AJ9" s="106"/>
      <c r="AK9" s="106"/>
      <c r="AL9" s="106"/>
      <c r="AM9" s="106"/>
      <c r="AN9" s="106"/>
      <c r="AO9" s="107"/>
      <c r="AP9" s="106"/>
      <c r="AQ9" s="107"/>
      <c r="AR9" s="106"/>
      <c r="AS9" s="106"/>
      <c r="AT9" s="106"/>
      <c r="AU9" s="106"/>
      <c r="AV9" s="106"/>
      <c r="AW9" s="107"/>
      <c r="AX9" s="106"/>
      <c r="AY9" s="106"/>
      <c r="AZ9" s="106"/>
      <c r="BA9" s="302"/>
      <c r="BB9" s="318"/>
      <c r="BC9" s="304"/>
      <c r="BD9" s="304"/>
      <c r="BE9" s="304"/>
      <c r="BF9" s="304"/>
      <c r="BG9" s="304"/>
      <c r="BH9" s="304"/>
      <c r="BI9" s="304"/>
      <c r="BJ9" s="304"/>
      <c r="BK9" s="304"/>
      <c r="BL9" s="304"/>
      <c r="BM9" s="304"/>
      <c r="BN9" s="305"/>
    </row>
    <row r="10" spans="1:66" ht="23.45" customHeight="1" x14ac:dyDescent="0.25">
      <c r="A10" s="432"/>
      <c r="B10" s="249">
        <v>-1</v>
      </c>
      <c r="C10" s="245"/>
      <c r="D10" s="250" t="s">
        <v>108</v>
      </c>
      <c r="E10" s="79">
        <f t="shared" si="0"/>
        <v>1</v>
      </c>
      <c r="F10" s="74" t="s">
        <v>10</v>
      </c>
      <c r="G10" s="75"/>
      <c r="H10" s="76"/>
      <c r="I10" s="76"/>
      <c r="J10" s="310"/>
      <c r="K10" s="251">
        <v>1</v>
      </c>
      <c r="L10" s="252">
        <v>0</v>
      </c>
      <c r="M10" s="252">
        <v>0</v>
      </c>
      <c r="N10" s="252">
        <v>0</v>
      </c>
      <c r="O10" s="252">
        <v>0</v>
      </c>
      <c r="P10" s="252">
        <v>0</v>
      </c>
      <c r="Q10" s="252">
        <v>0</v>
      </c>
      <c r="R10" s="252">
        <v>0</v>
      </c>
      <c r="S10" s="252">
        <v>0</v>
      </c>
      <c r="T10" s="252">
        <v>0</v>
      </c>
      <c r="U10" s="252">
        <v>0</v>
      </c>
      <c r="V10" s="252">
        <v>0</v>
      </c>
      <c r="W10" s="252">
        <v>0</v>
      </c>
      <c r="X10" s="252">
        <v>0</v>
      </c>
      <c r="Y10" s="253">
        <v>0</v>
      </c>
      <c r="Z10" s="252">
        <v>0</v>
      </c>
      <c r="AA10" s="252">
        <v>0</v>
      </c>
      <c r="AB10" s="252">
        <v>0</v>
      </c>
      <c r="AC10" s="252">
        <v>0</v>
      </c>
      <c r="AD10" s="253">
        <v>0</v>
      </c>
      <c r="AE10" s="252">
        <v>0</v>
      </c>
      <c r="AF10" s="252">
        <v>0</v>
      </c>
      <c r="AG10" s="253">
        <v>0</v>
      </c>
      <c r="AH10" s="252">
        <v>0</v>
      </c>
      <c r="AI10" s="252">
        <v>0</v>
      </c>
      <c r="AJ10" s="252">
        <v>0</v>
      </c>
      <c r="AK10" s="252">
        <v>0</v>
      </c>
      <c r="AL10" s="252">
        <v>0</v>
      </c>
      <c r="AM10" s="252">
        <v>0</v>
      </c>
      <c r="AN10" s="252">
        <v>0</v>
      </c>
      <c r="AO10" s="253">
        <v>0</v>
      </c>
      <c r="AP10" s="252">
        <v>0</v>
      </c>
      <c r="AQ10" s="253">
        <v>0</v>
      </c>
      <c r="AR10" s="252">
        <v>0</v>
      </c>
      <c r="AS10" s="252">
        <v>0</v>
      </c>
      <c r="AT10" s="252">
        <v>0</v>
      </c>
      <c r="AU10" s="252">
        <v>0</v>
      </c>
      <c r="AV10" s="252">
        <v>0</v>
      </c>
      <c r="AW10" s="253">
        <v>0</v>
      </c>
      <c r="AX10" s="252">
        <v>0</v>
      </c>
      <c r="AY10" s="252">
        <v>0</v>
      </c>
      <c r="AZ10" s="321">
        <v>0</v>
      </c>
      <c r="BA10" s="306"/>
      <c r="BB10" s="319"/>
      <c r="BC10" s="34"/>
      <c r="BD10" s="34"/>
      <c r="BE10" s="34"/>
      <c r="BF10" s="34"/>
      <c r="BG10" s="34"/>
      <c r="BH10" s="34"/>
      <c r="BI10" s="34"/>
      <c r="BJ10" s="34"/>
      <c r="BK10" s="34"/>
      <c r="BL10" s="34"/>
      <c r="BM10" s="34"/>
      <c r="BN10" s="35"/>
    </row>
    <row r="11" spans="1:66" ht="23.45" customHeight="1" x14ac:dyDescent="0.25">
      <c r="A11" s="432"/>
      <c r="B11" s="249">
        <v>-2</v>
      </c>
      <c r="C11" s="245"/>
      <c r="D11" s="250" t="s">
        <v>112</v>
      </c>
      <c r="E11" s="79">
        <f t="shared" ref="E11" si="1">IF(F11="","",SUM(K11:AZ11))</f>
        <v>28</v>
      </c>
      <c r="F11" s="74" t="s">
        <v>110</v>
      </c>
      <c r="G11" s="75"/>
      <c r="H11" s="76"/>
      <c r="I11" s="76"/>
      <c r="J11" s="310"/>
      <c r="K11" s="251">
        <v>0</v>
      </c>
      <c r="L11" s="252">
        <v>0</v>
      </c>
      <c r="M11" s="252">
        <v>1</v>
      </c>
      <c r="N11" s="252">
        <v>0</v>
      </c>
      <c r="O11" s="252">
        <v>1</v>
      </c>
      <c r="P11" s="252">
        <v>1</v>
      </c>
      <c r="Q11" s="252">
        <v>1</v>
      </c>
      <c r="R11" s="252">
        <v>0</v>
      </c>
      <c r="S11" s="252">
        <v>1</v>
      </c>
      <c r="T11" s="252">
        <v>1</v>
      </c>
      <c r="U11" s="252">
        <v>1</v>
      </c>
      <c r="V11" s="252">
        <v>1</v>
      </c>
      <c r="W11" s="252">
        <v>1</v>
      </c>
      <c r="X11" s="252">
        <v>1</v>
      </c>
      <c r="Y11" s="253">
        <v>1</v>
      </c>
      <c r="Z11" s="252">
        <v>0</v>
      </c>
      <c r="AA11" s="252">
        <v>1</v>
      </c>
      <c r="AB11" s="252">
        <v>0</v>
      </c>
      <c r="AC11" s="252">
        <v>0</v>
      </c>
      <c r="AD11" s="253">
        <v>0</v>
      </c>
      <c r="AE11" s="252">
        <v>0</v>
      </c>
      <c r="AF11" s="252">
        <v>1</v>
      </c>
      <c r="AG11" s="253">
        <v>0</v>
      </c>
      <c r="AH11" s="252">
        <v>0</v>
      </c>
      <c r="AI11" s="252">
        <v>1</v>
      </c>
      <c r="AJ11" s="252">
        <v>1</v>
      </c>
      <c r="AK11" s="252">
        <v>1</v>
      </c>
      <c r="AL11" s="252">
        <v>1</v>
      </c>
      <c r="AM11" s="252">
        <v>1</v>
      </c>
      <c r="AN11" s="252">
        <v>1</v>
      </c>
      <c r="AO11" s="253">
        <v>1</v>
      </c>
      <c r="AP11" s="252">
        <v>0</v>
      </c>
      <c r="AQ11" s="253">
        <v>1</v>
      </c>
      <c r="AR11" s="252">
        <v>0</v>
      </c>
      <c r="AS11" s="252">
        <v>1</v>
      </c>
      <c r="AT11" s="252">
        <v>1</v>
      </c>
      <c r="AU11" s="252">
        <v>1</v>
      </c>
      <c r="AV11" s="252">
        <v>1</v>
      </c>
      <c r="AW11" s="253">
        <v>1</v>
      </c>
      <c r="AX11" s="252">
        <v>0</v>
      </c>
      <c r="AY11" s="252">
        <v>1</v>
      </c>
      <c r="AZ11" s="321">
        <v>1</v>
      </c>
      <c r="BA11" s="306"/>
      <c r="BB11" s="319"/>
      <c r="BC11" s="34"/>
      <c r="BD11" s="34"/>
      <c r="BE11" s="34"/>
      <c r="BF11" s="34"/>
      <c r="BG11" s="34"/>
      <c r="BH11" s="34"/>
      <c r="BI11" s="34"/>
      <c r="BJ11" s="34"/>
      <c r="BK11" s="34"/>
      <c r="BL11" s="34"/>
      <c r="BM11" s="34"/>
      <c r="BN11" s="35"/>
    </row>
    <row r="12" spans="1:66" ht="23.45" customHeight="1" x14ac:dyDescent="0.25">
      <c r="A12" s="432"/>
      <c r="B12" s="249">
        <v>-3</v>
      </c>
      <c r="C12" s="245"/>
      <c r="D12" s="250" t="s">
        <v>111</v>
      </c>
      <c r="E12" s="79">
        <f t="shared" si="0"/>
        <v>2</v>
      </c>
      <c r="F12" s="74" t="s">
        <v>110</v>
      </c>
      <c r="G12" s="75"/>
      <c r="H12" s="76"/>
      <c r="I12" s="76"/>
      <c r="J12" s="310"/>
      <c r="K12" s="251">
        <v>2</v>
      </c>
      <c r="L12" s="252">
        <v>0</v>
      </c>
      <c r="M12" s="252">
        <v>0</v>
      </c>
      <c r="N12" s="252">
        <v>0</v>
      </c>
      <c r="O12" s="252">
        <v>0</v>
      </c>
      <c r="P12" s="252">
        <v>0</v>
      </c>
      <c r="Q12" s="252">
        <v>0</v>
      </c>
      <c r="R12" s="252">
        <v>0</v>
      </c>
      <c r="S12" s="252">
        <v>0</v>
      </c>
      <c r="T12" s="252">
        <v>0</v>
      </c>
      <c r="U12" s="252">
        <v>0</v>
      </c>
      <c r="V12" s="252">
        <v>0</v>
      </c>
      <c r="W12" s="252">
        <v>0</v>
      </c>
      <c r="X12" s="252">
        <v>0</v>
      </c>
      <c r="Y12" s="253">
        <v>0</v>
      </c>
      <c r="Z12" s="252">
        <v>0</v>
      </c>
      <c r="AA12" s="252">
        <v>0</v>
      </c>
      <c r="AB12" s="252">
        <v>0</v>
      </c>
      <c r="AC12" s="252">
        <v>0</v>
      </c>
      <c r="AD12" s="253">
        <v>0</v>
      </c>
      <c r="AE12" s="252">
        <v>0</v>
      </c>
      <c r="AF12" s="252">
        <v>0</v>
      </c>
      <c r="AG12" s="253">
        <v>0</v>
      </c>
      <c r="AH12" s="252">
        <v>0</v>
      </c>
      <c r="AI12" s="252">
        <v>0</v>
      </c>
      <c r="AJ12" s="252">
        <v>0</v>
      </c>
      <c r="AK12" s="252">
        <v>0</v>
      </c>
      <c r="AL12" s="252">
        <v>0</v>
      </c>
      <c r="AM12" s="252">
        <v>0</v>
      </c>
      <c r="AN12" s="252">
        <v>0</v>
      </c>
      <c r="AO12" s="253">
        <v>0</v>
      </c>
      <c r="AP12" s="252">
        <v>0</v>
      </c>
      <c r="AQ12" s="253">
        <v>0</v>
      </c>
      <c r="AR12" s="252">
        <v>0</v>
      </c>
      <c r="AS12" s="252">
        <v>0</v>
      </c>
      <c r="AT12" s="252">
        <v>0</v>
      </c>
      <c r="AU12" s="252">
        <v>0</v>
      </c>
      <c r="AV12" s="252">
        <v>0</v>
      </c>
      <c r="AW12" s="253">
        <v>0</v>
      </c>
      <c r="AX12" s="252">
        <v>0</v>
      </c>
      <c r="AY12" s="252">
        <v>0</v>
      </c>
      <c r="AZ12" s="321">
        <v>0</v>
      </c>
      <c r="BA12" s="306"/>
      <c r="BB12" s="319"/>
      <c r="BC12" s="34"/>
      <c r="BD12" s="34"/>
      <c r="BE12" s="34"/>
      <c r="BF12" s="34"/>
      <c r="BG12" s="34"/>
      <c r="BH12" s="34"/>
      <c r="BI12" s="34"/>
      <c r="BJ12" s="34"/>
      <c r="BK12" s="34"/>
      <c r="BL12" s="34"/>
      <c r="BM12" s="34"/>
      <c r="BN12" s="35"/>
    </row>
    <row r="13" spans="1:66" ht="23.45" customHeight="1" x14ac:dyDescent="0.25">
      <c r="A13" s="254"/>
      <c r="B13" s="249">
        <v>-4</v>
      </c>
      <c r="C13" s="245"/>
      <c r="D13" s="250" t="s">
        <v>361</v>
      </c>
      <c r="E13" s="79">
        <f t="shared" si="0"/>
        <v>14</v>
      </c>
      <c r="F13" s="74" t="s">
        <v>110</v>
      </c>
      <c r="G13" s="75"/>
      <c r="H13" s="76"/>
      <c r="I13" s="76"/>
      <c r="J13" s="310"/>
      <c r="K13" s="251">
        <v>14</v>
      </c>
      <c r="L13" s="252">
        <v>0</v>
      </c>
      <c r="M13" s="252">
        <v>0</v>
      </c>
      <c r="N13" s="252">
        <v>0</v>
      </c>
      <c r="O13" s="252">
        <v>0</v>
      </c>
      <c r="P13" s="252">
        <v>0</v>
      </c>
      <c r="Q13" s="252">
        <v>0</v>
      </c>
      <c r="R13" s="252">
        <v>0</v>
      </c>
      <c r="S13" s="252">
        <v>0</v>
      </c>
      <c r="T13" s="252">
        <v>0</v>
      </c>
      <c r="U13" s="252">
        <v>0</v>
      </c>
      <c r="V13" s="252">
        <v>0</v>
      </c>
      <c r="W13" s="252">
        <v>0</v>
      </c>
      <c r="X13" s="252">
        <v>0</v>
      </c>
      <c r="Y13" s="253">
        <v>0</v>
      </c>
      <c r="Z13" s="252">
        <v>0</v>
      </c>
      <c r="AA13" s="252">
        <v>0</v>
      </c>
      <c r="AB13" s="252">
        <v>0</v>
      </c>
      <c r="AC13" s="252">
        <v>0</v>
      </c>
      <c r="AD13" s="253">
        <v>0</v>
      </c>
      <c r="AE13" s="252">
        <v>0</v>
      </c>
      <c r="AF13" s="252">
        <v>0</v>
      </c>
      <c r="AG13" s="253">
        <v>0</v>
      </c>
      <c r="AH13" s="252">
        <v>0</v>
      </c>
      <c r="AI13" s="252">
        <v>0</v>
      </c>
      <c r="AJ13" s="252">
        <v>0</v>
      </c>
      <c r="AK13" s="252">
        <v>0</v>
      </c>
      <c r="AL13" s="252">
        <v>0</v>
      </c>
      <c r="AM13" s="252">
        <v>0</v>
      </c>
      <c r="AN13" s="252">
        <v>0</v>
      </c>
      <c r="AO13" s="253">
        <v>0</v>
      </c>
      <c r="AP13" s="252">
        <v>0</v>
      </c>
      <c r="AQ13" s="253">
        <v>0</v>
      </c>
      <c r="AR13" s="252">
        <v>0</v>
      </c>
      <c r="AS13" s="252">
        <v>0</v>
      </c>
      <c r="AT13" s="252">
        <v>0</v>
      </c>
      <c r="AU13" s="252">
        <v>0</v>
      </c>
      <c r="AV13" s="252">
        <v>0</v>
      </c>
      <c r="AW13" s="253">
        <v>0</v>
      </c>
      <c r="AX13" s="252">
        <v>0</v>
      </c>
      <c r="AY13" s="252">
        <v>0</v>
      </c>
      <c r="AZ13" s="321">
        <v>0</v>
      </c>
      <c r="BA13" s="306"/>
      <c r="BB13" s="319"/>
      <c r="BC13" s="34"/>
      <c r="BD13" s="34"/>
      <c r="BE13" s="34"/>
      <c r="BF13" s="34"/>
      <c r="BG13" s="34"/>
      <c r="BH13" s="34"/>
      <c r="BI13" s="34"/>
      <c r="BJ13" s="34"/>
      <c r="BK13" s="34"/>
      <c r="BL13" s="34"/>
      <c r="BM13" s="34"/>
      <c r="BN13" s="35"/>
    </row>
    <row r="14" spans="1:66" ht="23.45" customHeight="1" x14ac:dyDescent="0.25">
      <c r="A14" s="254"/>
      <c r="B14" s="249">
        <v>-5</v>
      </c>
      <c r="C14" s="245"/>
      <c r="D14" s="250" t="s">
        <v>362</v>
      </c>
      <c r="E14" s="79">
        <f t="shared" si="0"/>
        <v>7</v>
      </c>
      <c r="F14" s="74" t="s">
        <v>110</v>
      </c>
      <c r="G14" s="75"/>
      <c r="H14" s="76"/>
      <c r="I14" s="76"/>
      <c r="J14" s="310"/>
      <c r="K14" s="251">
        <v>7</v>
      </c>
      <c r="L14" s="252">
        <v>0</v>
      </c>
      <c r="M14" s="252">
        <v>0</v>
      </c>
      <c r="N14" s="252">
        <v>0</v>
      </c>
      <c r="O14" s="252">
        <v>0</v>
      </c>
      <c r="P14" s="252">
        <v>0</v>
      </c>
      <c r="Q14" s="252">
        <v>0</v>
      </c>
      <c r="R14" s="252">
        <v>0</v>
      </c>
      <c r="S14" s="252">
        <v>0</v>
      </c>
      <c r="T14" s="252">
        <v>0</v>
      </c>
      <c r="U14" s="252">
        <v>0</v>
      </c>
      <c r="V14" s="252">
        <v>0</v>
      </c>
      <c r="W14" s="252">
        <v>0</v>
      </c>
      <c r="X14" s="252">
        <v>0</v>
      </c>
      <c r="Y14" s="253">
        <v>0</v>
      </c>
      <c r="Z14" s="252">
        <v>0</v>
      </c>
      <c r="AA14" s="252">
        <v>0</v>
      </c>
      <c r="AB14" s="252">
        <v>0</v>
      </c>
      <c r="AC14" s="252">
        <v>0</v>
      </c>
      <c r="AD14" s="253">
        <v>0</v>
      </c>
      <c r="AE14" s="252">
        <v>0</v>
      </c>
      <c r="AF14" s="252">
        <v>0</v>
      </c>
      <c r="AG14" s="253">
        <v>0</v>
      </c>
      <c r="AH14" s="252">
        <v>0</v>
      </c>
      <c r="AI14" s="252">
        <v>0</v>
      </c>
      <c r="AJ14" s="252">
        <v>0</v>
      </c>
      <c r="AK14" s="252">
        <v>0</v>
      </c>
      <c r="AL14" s="252">
        <v>0</v>
      </c>
      <c r="AM14" s="252">
        <v>0</v>
      </c>
      <c r="AN14" s="252">
        <v>0</v>
      </c>
      <c r="AO14" s="253">
        <v>0</v>
      </c>
      <c r="AP14" s="252">
        <v>0</v>
      </c>
      <c r="AQ14" s="253">
        <v>0</v>
      </c>
      <c r="AR14" s="252">
        <v>0</v>
      </c>
      <c r="AS14" s="252">
        <v>0</v>
      </c>
      <c r="AT14" s="252">
        <v>0</v>
      </c>
      <c r="AU14" s="252">
        <v>0</v>
      </c>
      <c r="AV14" s="252">
        <v>0</v>
      </c>
      <c r="AW14" s="253">
        <v>0</v>
      </c>
      <c r="AX14" s="252">
        <v>0</v>
      </c>
      <c r="AY14" s="252">
        <v>0</v>
      </c>
      <c r="AZ14" s="321">
        <v>0</v>
      </c>
      <c r="BA14" s="306"/>
      <c r="BB14" s="319"/>
      <c r="BC14" s="34"/>
      <c r="BD14" s="34"/>
      <c r="BE14" s="34"/>
      <c r="BF14" s="34"/>
      <c r="BG14" s="34"/>
      <c r="BH14" s="34"/>
      <c r="BI14" s="34"/>
      <c r="BJ14" s="34"/>
      <c r="BK14" s="34"/>
      <c r="BL14" s="34"/>
      <c r="BM14" s="34"/>
      <c r="BN14" s="35"/>
    </row>
    <row r="15" spans="1:66" ht="23.45" customHeight="1" x14ac:dyDescent="0.25">
      <c r="A15" s="254"/>
      <c r="B15" s="249">
        <v>-6</v>
      </c>
      <c r="C15" s="245"/>
      <c r="D15" s="250" t="s">
        <v>363</v>
      </c>
      <c r="E15" s="79">
        <f t="shared" si="0"/>
        <v>16</v>
      </c>
      <c r="F15" s="74" t="s">
        <v>110</v>
      </c>
      <c r="G15" s="75"/>
      <c r="H15" s="76"/>
      <c r="I15" s="76"/>
      <c r="J15" s="310"/>
      <c r="K15" s="251">
        <v>16</v>
      </c>
      <c r="L15" s="252">
        <v>0</v>
      </c>
      <c r="M15" s="252">
        <v>0</v>
      </c>
      <c r="N15" s="252">
        <v>0</v>
      </c>
      <c r="O15" s="252">
        <v>0</v>
      </c>
      <c r="P15" s="252">
        <v>0</v>
      </c>
      <c r="Q15" s="252">
        <v>0</v>
      </c>
      <c r="R15" s="252">
        <v>0</v>
      </c>
      <c r="S15" s="252">
        <v>0</v>
      </c>
      <c r="T15" s="252">
        <v>0</v>
      </c>
      <c r="U15" s="252">
        <v>0</v>
      </c>
      <c r="V15" s="252">
        <v>0</v>
      </c>
      <c r="W15" s="252">
        <v>0</v>
      </c>
      <c r="X15" s="252">
        <v>0</v>
      </c>
      <c r="Y15" s="253">
        <v>0</v>
      </c>
      <c r="Z15" s="252">
        <v>0</v>
      </c>
      <c r="AA15" s="252">
        <v>0</v>
      </c>
      <c r="AB15" s="252">
        <v>0</v>
      </c>
      <c r="AC15" s="252">
        <v>0</v>
      </c>
      <c r="AD15" s="253">
        <v>0</v>
      </c>
      <c r="AE15" s="252">
        <v>0</v>
      </c>
      <c r="AF15" s="252">
        <v>0</v>
      </c>
      <c r="AG15" s="253">
        <v>0</v>
      </c>
      <c r="AH15" s="252">
        <v>0</v>
      </c>
      <c r="AI15" s="252">
        <v>0</v>
      </c>
      <c r="AJ15" s="252">
        <v>0</v>
      </c>
      <c r="AK15" s="252">
        <v>0</v>
      </c>
      <c r="AL15" s="252">
        <v>0</v>
      </c>
      <c r="AM15" s="252">
        <v>0</v>
      </c>
      <c r="AN15" s="252">
        <v>0</v>
      </c>
      <c r="AO15" s="253">
        <v>0</v>
      </c>
      <c r="AP15" s="252">
        <v>0</v>
      </c>
      <c r="AQ15" s="253">
        <v>0</v>
      </c>
      <c r="AR15" s="252">
        <v>0</v>
      </c>
      <c r="AS15" s="252">
        <v>0</v>
      </c>
      <c r="AT15" s="252">
        <v>0</v>
      </c>
      <c r="AU15" s="252">
        <v>0</v>
      </c>
      <c r="AV15" s="252">
        <v>0</v>
      </c>
      <c r="AW15" s="253">
        <v>0</v>
      </c>
      <c r="AX15" s="252">
        <v>0</v>
      </c>
      <c r="AY15" s="252">
        <v>0</v>
      </c>
      <c r="AZ15" s="321">
        <v>0</v>
      </c>
      <c r="BA15" s="306"/>
      <c r="BB15" s="319"/>
      <c r="BC15" s="34"/>
      <c r="BD15" s="34"/>
      <c r="BE15" s="34"/>
      <c r="BF15" s="34"/>
      <c r="BG15" s="34"/>
      <c r="BH15" s="34"/>
      <c r="BI15" s="34"/>
      <c r="BJ15" s="34"/>
      <c r="BK15" s="34"/>
      <c r="BL15" s="34"/>
      <c r="BM15" s="34"/>
      <c r="BN15" s="35"/>
    </row>
    <row r="16" spans="1:66" ht="23.45" customHeight="1" x14ac:dyDescent="0.25">
      <c r="A16" s="244">
        <v>2</v>
      </c>
      <c r="B16" s="245"/>
      <c r="C16" s="245"/>
      <c r="D16" s="255" t="s">
        <v>109</v>
      </c>
      <c r="E16" s="79">
        <f t="shared" ref="E16" si="2">IF(F16="","",SUM(K16:AZ16))</f>
        <v>1</v>
      </c>
      <c r="F16" s="74" t="s">
        <v>10</v>
      </c>
      <c r="G16" s="75"/>
      <c r="H16" s="76"/>
      <c r="I16" s="76"/>
      <c r="J16" s="310"/>
      <c r="K16" s="251">
        <v>1</v>
      </c>
      <c r="L16" s="252">
        <v>0</v>
      </c>
      <c r="M16" s="252">
        <v>0</v>
      </c>
      <c r="N16" s="252">
        <v>0</v>
      </c>
      <c r="O16" s="252">
        <v>0</v>
      </c>
      <c r="P16" s="252">
        <v>0</v>
      </c>
      <c r="Q16" s="252">
        <v>0</v>
      </c>
      <c r="R16" s="252">
        <v>0</v>
      </c>
      <c r="S16" s="252">
        <v>0</v>
      </c>
      <c r="T16" s="252">
        <v>0</v>
      </c>
      <c r="U16" s="252">
        <v>0</v>
      </c>
      <c r="V16" s="252">
        <v>0</v>
      </c>
      <c r="W16" s="252">
        <v>0</v>
      </c>
      <c r="X16" s="252">
        <v>0</v>
      </c>
      <c r="Y16" s="253">
        <v>0</v>
      </c>
      <c r="Z16" s="252">
        <v>0</v>
      </c>
      <c r="AA16" s="252">
        <v>0</v>
      </c>
      <c r="AB16" s="252">
        <v>0</v>
      </c>
      <c r="AC16" s="252">
        <v>0</v>
      </c>
      <c r="AD16" s="253">
        <v>0</v>
      </c>
      <c r="AE16" s="252">
        <v>0</v>
      </c>
      <c r="AF16" s="252">
        <v>0</v>
      </c>
      <c r="AG16" s="253">
        <v>0</v>
      </c>
      <c r="AH16" s="252">
        <v>0</v>
      </c>
      <c r="AI16" s="252">
        <v>0</v>
      </c>
      <c r="AJ16" s="252">
        <v>0</v>
      </c>
      <c r="AK16" s="252">
        <v>0</v>
      </c>
      <c r="AL16" s="252">
        <v>0</v>
      </c>
      <c r="AM16" s="252">
        <v>0</v>
      </c>
      <c r="AN16" s="252">
        <v>0</v>
      </c>
      <c r="AO16" s="253">
        <v>0</v>
      </c>
      <c r="AP16" s="252">
        <v>0</v>
      </c>
      <c r="AQ16" s="253">
        <v>0</v>
      </c>
      <c r="AR16" s="252">
        <v>0</v>
      </c>
      <c r="AS16" s="252">
        <v>0</v>
      </c>
      <c r="AT16" s="252">
        <v>0</v>
      </c>
      <c r="AU16" s="252">
        <v>0</v>
      </c>
      <c r="AV16" s="252">
        <v>0</v>
      </c>
      <c r="AW16" s="253">
        <v>0</v>
      </c>
      <c r="AX16" s="252">
        <v>0</v>
      </c>
      <c r="AY16" s="252">
        <v>0</v>
      </c>
      <c r="AZ16" s="321">
        <v>0</v>
      </c>
      <c r="BA16" s="306"/>
      <c r="BB16" s="319"/>
      <c r="BC16" s="34"/>
      <c r="BD16" s="34"/>
      <c r="BE16" s="34"/>
      <c r="BF16" s="34"/>
      <c r="BG16" s="34"/>
      <c r="BH16" s="34"/>
      <c r="BI16" s="34"/>
      <c r="BJ16" s="34"/>
      <c r="BK16" s="34"/>
      <c r="BL16" s="34"/>
      <c r="BM16" s="34"/>
      <c r="BN16" s="35"/>
    </row>
    <row r="17" spans="1:66" ht="23.45" customHeight="1" x14ac:dyDescent="0.25">
      <c r="A17" s="244">
        <v>3</v>
      </c>
      <c r="B17" s="245"/>
      <c r="C17" s="245"/>
      <c r="D17" s="246" t="s">
        <v>364</v>
      </c>
      <c r="E17" s="79" t="str">
        <f t="shared" si="0"/>
        <v/>
      </c>
      <c r="F17" s="74"/>
      <c r="G17" s="75"/>
      <c r="H17" s="76"/>
      <c r="I17" s="76"/>
      <c r="J17" s="310"/>
      <c r="K17" s="256"/>
      <c r="L17" s="257"/>
      <c r="M17" s="257"/>
      <c r="N17" s="257"/>
      <c r="O17" s="257"/>
      <c r="P17" s="257"/>
      <c r="Q17" s="257"/>
      <c r="R17" s="257"/>
      <c r="S17" s="257"/>
      <c r="T17" s="257"/>
      <c r="U17" s="257"/>
      <c r="V17" s="257"/>
      <c r="W17" s="257"/>
      <c r="X17" s="257"/>
      <c r="Y17" s="258"/>
      <c r="Z17" s="257"/>
      <c r="AA17" s="257"/>
      <c r="AB17" s="257"/>
      <c r="AC17" s="257"/>
      <c r="AD17" s="258"/>
      <c r="AE17" s="257"/>
      <c r="AF17" s="257"/>
      <c r="AG17" s="258"/>
      <c r="AH17" s="257"/>
      <c r="AI17" s="257"/>
      <c r="AJ17" s="257"/>
      <c r="AK17" s="257"/>
      <c r="AL17" s="257"/>
      <c r="AM17" s="257"/>
      <c r="AN17" s="257"/>
      <c r="AO17" s="258"/>
      <c r="AP17" s="257"/>
      <c r="AQ17" s="258"/>
      <c r="AR17" s="257"/>
      <c r="AS17" s="257"/>
      <c r="AT17" s="257"/>
      <c r="AU17" s="257"/>
      <c r="AV17" s="257"/>
      <c r="AW17" s="258"/>
      <c r="AX17" s="257"/>
      <c r="AY17" s="257"/>
      <c r="AZ17" s="257"/>
      <c r="BA17" s="306"/>
      <c r="BB17" s="319"/>
      <c r="BC17" s="34"/>
      <c r="BD17" s="34"/>
      <c r="BE17" s="34"/>
      <c r="BF17" s="34"/>
      <c r="BG17" s="34"/>
      <c r="BH17" s="34"/>
      <c r="BI17" s="34"/>
      <c r="BJ17" s="34"/>
      <c r="BK17" s="34"/>
      <c r="BL17" s="34"/>
      <c r="BM17" s="34"/>
      <c r="BN17" s="35"/>
    </row>
    <row r="18" spans="1:66" ht="23.45" customHeight="1" x14ac:dyDescent="0.25">
      <c r="A18" s="254"/>
      <c r="B18" s="249">
        <v>-1</v>
      </c>
      <c r="C18" s="245"/>
      <c r="D18" s="250" t="s">
        <v>365</v>
      </c>
      <c r="E18" s="79">
        <f t="shared" si="0"/>
        <v>1</v>
      </c>
      <c r="F18" s="74" t="s">
        <v>10</v>
      </c>
      <c r="G18" s="75"/>
      <c r="H18" s="76"/>
      <c r="I18" s="76"/>
      <c r="J18" s="310"/>
      <c r="K18" s="251">
        <v>0</v>
      </c>
      <c r="L18" s="252">
        <v>0</v>
      </c>
      <c r="M18" s="252">
        <v>0</v>
      </c>
      <c r="N18" s="252">
        <v>0</v>
      </c>
      <c r="O18" s="252">
        <v>0</v>
      </c>
      <c r="P18" s="252">
        <v>0</v>
      </c>
      <c r="Q18" s="252">
        <v>0</v>
      </c>
      <c r="R18" s="252">
        <v>0</v>
      </c>
      <c r="S18" s="252">
        <v>0</v>
      </c>
      <c r="T18" s="252">
        <v>0</v>
      </c>
      <c r="U18" s="252">
        <v>0</v>
      </c>
      <c r="V18" s="252">
        <v>0</v>
      </c>
      <c r="W18" s="252">
        <v>0</v>
      </c>
      <c r="X18" s="252">
        <v>0</v>
      </c>
      <c r="Y18" s="253">
        <v>0</v>
      </c>
      <c r="Z18" s="252">
        <v>0</v>
      </c>
      <c r="AA18" s="252">
        <v>0</v>
      </c>
      <c r="AB18" s="252">
        <v>0</v>
      </c>
      <c r="AC18" s="252">
        <v>0</v>
      </c>
      <c r="AD18" s="253">
        <v>0</v>
      </c>
      <c r="AE18" s="252">
        <v>0</v>
      </c>
      <c r="AF18" s="252">
        <v>0</v>
      </c>
      <c r="AG18" s="253">
        <v>0</v>
      </c>
      <c r="AH18" s="252">
        <v>0</v>
      </c>
      <c r="AI18" s="252">
        <v>0</v>
      </c>
      <c r="AJ18" s="252">
        <v>0</v>
      </c>
      <c r="AK18" s="252">
        <v>0</v>
      </c>
      <c r="AL18" s="252">
        <v>0</v>
      </c>
      <c r="AM18" s="252">
        <v>0</v>
      </c>
      <c r="AN18" s="252">
        <v>0</v>
      </c>
      <c r="AO18" s="253">
        <v>0</v>
      </c>
      <c r="AP18" s="252">
        <v>0</v>
      </c>
      <c r="AQ18" s="253">
        <v>0</v>
      </c>
      <c r="AR18" s="252">
        <v>1</v>
      </c>
      <c r="AS18" s="252">
        <v>0</v>
      </c>
      <c r="AT18" s="252">
        <v>0</v>
      </c>
      <c r="AU18" s="252">
        <v>0</v>
      </c>
      <c r="AV18" s="252">
        <v>0</v>
      </c>
      <c r="AW18" s="253">
        <v>0</v>
      </c>
      <c r="AX18" s="252">
        <v>0</v>
      </c>
      <c r="AY18" s="252">
        <v>0</v>
      </c>
      <c r="AZ18" s="321">
        <v>0</v>
      </c>
      <c r="BA18" s="306"/>
      <c r="BB18" s="319"/>
      <c r="BC18" s="34"/>
      <c r="BD18" s="34"/>
      <c r="BE18" s="34"/>
      <c r="BF18" s="34"/>
      <c r="BG18" s="34"/>
      <c r="BH18" s="34"/>
      <c r="BI18" s="34"/>
      <c r="BJ18" s="34"/>
      <c r="BK18" s="34"/>
      <c r="BL18" s="34"/>
      <c r="BM18" s="34"/>
      <c r="BN18" s="35"/>
    </row>
    <row r="19" spans="1:66" ht="23.45" customHeight="1" x14ac:dyDescent="0.25">
      <c r="A19" s="254"/>
      <c r="B19" s="259">
        <v>-2</v>
      </c>
      <c r="C19" s="245"/>
      <c r="D19" s="250" t="s">
        <v>366</v>
      </c>
      <c r="E19" s="79" t="str">
        <f t="shared" si="0"/>
        <v/>
      </c>
      <c r="F19" s="74"/>
      <c r="G19" s="75"/>
      <c r="H19" s="76"/>
      <c r="I19" s="76"/>
      <c r="J19" s="310"/>
      <c r="K19" s="256"/>
      <c r="L19" s="257"/>
      <c r="M19" s="257"/>
      <c r="N19" s="257"/>
      <c r="O19" s="257"/>
      <c r="P19" s="257"/>
      <c r="Q19" s="257"/>
      <c r="R19" s="257"/>
      <c r="S19" s="257"/>
      <c r="T19" s="257"/>
      <c r="U19" s="257"/>
      <c r="V19" s="257"/>
      <c r="W19" s="257"/>
      <c r="X19" s="257"/>
      <c r="Y19" s="258"/>
      <c r="Z19" s="257"/>
      <c r="AA19" s="257"/>
      <c r="AB19" s="257"/>
      <c r="AC19" s="257"/>
      <c r="AD19" s="258"/>
      <c r="AE19" s="257"/>
      <c r="AF19" s="257"/>
      <c r="AG19" s="258"/>
      <c r="AH19" s="257"/>
      <c r="AI19" s="257"/>
      <c r="AJ19" s="257"/>
      <c r="AK19" s="257"/>
      <c r="AL19" s="257"/>
      <c r="AM19" s="257"/>
      <c r="AN19" s="257"/>
      <c r="AO19" s="258"/>
      <c r="AP19" s="257"/>
      <c r="AQ19" s="258"/>
      <c r="AR19" s="257"/>
      <c r="AS19" s="257"/>
      <c r="AT19" s="257"/>
      <c r="AU19" s="257"/>
      <c r="AV19" s="257"/>
      <c r="AW19" s="258"/>
      <c r="AX19" s="257"/>
      <c r="AY19" s="257"/>
      <c r="AZ19" s="257"/>
      <c r="BA19" s="306"/>
      <c r="BB19" s="319"/>
      <c r="BC19" s="34"/>
      <c r="BD19" s="34"/>
      <c r="BE19" s="34"/>
      <c r="BF19" s="34"/>
      <c r="BG19" s="34"/>
      <c r="BH19" s="34"/>
      <c r="BI19" s="34"/>
      <c r="BJ19" s="34"/>
      <c r="BK19" s="34"/>
      <c r="BL19" s="34"/>
      <c r="BM19" s="34"/>
      <c r="BN19" s="35"/>
    </row>
    <row r="20" spans="1:66" ht="23.45" customHeight="1" x14ac:dyDescent="0.25">
      <c r="A20" s="260"/>
      <c r="B20" s="261"/>
      <c r="C20" s="262" t="s">
        <v>51</v>
      </c>
      <c r="D20" s="250" t="s">
        <v>367</v>
      </c>
      <c r="E20" s="79">
        <f t="shared" si="0"/>
        <v>1</v>
      </c>
      <c r="F20" s="74" t="s">
        <v>10</v>
      </c>
      <c r="G20" s="75"/>
      <c r="H20" s="76"/>
      <c r="I20" s="76"/>
      <c r="J20" s="310"/>
      <c r="K20" s="251">
        <v>0</v>
      </c>
      <c r="L20" s="252">
        <v>0</v>
      </c>
      <c r="M20" s="252">
        <v>0</v>
      </c>
      <c r="N20" s="252">
        <v>0</v>
      </c>
      <c r="O20" s="252">
        <v>0</v>
      </c>
      <c r="P20" s="252">
        <v>0</v>
      </c>
      <c r="Q20" s="252">
        <v>0</v>
      </c>
      <c r="R20" s="252">
        <v>0</v>
      </c>
      <c r="S20" s="252">
        <v>0</v>
      </c>
      <c r="T20" s="252">
        <v>0</v>
      </c>
      <c r="U20" s="252">
        <v>0</v>
      </c>
      <c r="V20" s="252">
        <v>0</v>
      </c>
      <c r="W20" s="252">
        <v>0</v>
      </c>
      <c r="X20" s="252">
        <v>0</v>
      </c>
      <c r="Y20" s="253">
        <v>0</v>
      </c>
      <c r="Z20" s="252">
        <v>0</v>
      </c>
      <c r="AA20" s="252">
        <v>0</v>
      </c>
      <c r="AB20" s="252">
        <v>0</v>
      </c>
      <c r="AC20" s="252">
        <v>0</v>
      </c>
      <c r="AD20" s="253">
        <v>0</v>
      </c>
      <c r="AE20" s="252">
        <v>0</v>
      </c>
      <c r="AF20" s="252">
        <v>0</v>
      </c>
      <c r="AG20" s="253">
        <v>0</v>
      </c>
      <c r="AH20" s="252">
        <v>0</v>
      </c>
      <c r="AI20" s="252">
        <v>0</v>
      </c>
      <c r="AJ20" s="252">
        <v>0</v>
      </c>
      <c r="AK20" s="252">
        <v>0</v>
      </c>
      <c r="AL20" s="252">
        <v>0</v>
      </c>
      <c r="AM20" s="252">
        <v>0</v>
      </c>
      <c r="AN20" s="252">
        <v>0</v>
      </c>
      <c r="AO20" s="253">
        <v>0</v>
      </c>
      <c r="AP20" s="252">
        <v>0</v>
      </c>
      <c r="AQ20" s="253">
        <v>0</v>
      </c>
      <c r="AR20" s="252">
        <v>1</v>
      </c>
      <c r="AS20" s="252">
        <v>0</v>
      </c>
      <c r="AT20" s="252">
        <v>0</v>
      </c>
      <c r="AU20" s="252">
        <v>0</v>
      </c>
      <c r="AV20" s="252">
        <v>0</v>
      </c>
      <c r="AW20" s="253">
        <v>0</v>
      </c>
      <c r="AX20" s="252">
        <v>0</v>
      </c>
      <c r="AY20" s="252">
        <v>0</v>
      </c>
      <c r="AZ20" s="321">
        <v>0</v>
      </c>
      <c r="BA20" s="306"/>
      <c r="BB20" s="319"/>
      <c r="BC20" s="34"/>
      <c r="BD20" s="34"/>
      <c r="BE20" s="34"/>
      <c r="BF20" s="34"/>
      <c r="BG20" s="34"/>
      <c r="BH20" s="34"/>
      <c r="BI20" s="34"/>
      <c r="BJ20" s="34"/>
      <c r="BK20" s="34"/>
      <c r="BL20" s="34"/>
      <c r="BM20" s="34"/>
      <c r="BN20" s="35"/>
    </row>
    <row r="21" spans="1:66" ht="23.45" customHeight="1" x14ac:dyDescent="0.25">
      <c r="A21" s="260"/>
      <c r="B21" s="261"/>
      <c r="C21" s="262" t="s">
        <v>52</v>
      </c>
      <c r="D21" s="250" t="s">
        <v>368</v>
      </c>
      <c r="E21" s="79">
        <f t="shared" si="0"/>
        <v>1</v>
      </c>
      <c r="F21" s="74" t="s">
        <v>10</v>
      </c>
      <c r="G21" s="75"/>
      <c r="H21" s="76"/>
      <c r="I21" s="76"/>
      <c r="J21" s="310"/>
      <c r="K21" s="251">
        <v>0</v>
      </c>
      <c r="L21" s="252">
        <v>0</v>
      </c>
      <c r="M21" s="252">
        <v>0</v>
      </c>
      <c r="N21" s="252">
        <v>0</v>
      </c>
      <c r="O21" s="252">
        <v>0</v>
      </c>
      <c r="P21" s="252">
        <v>0</v>
      </c>
      <c r="Q21" s="252">
        <v>0</v>
      </c>
      <c r="R21" s="252">
        <v>0</v>
      </c>
      <c r="S21" s="252">
        <v>0</v>
      </c>
      <c r="T21" s="252">
        <v>0</v>
      </c>
      <c r="U21" s="252">
        <v>0</v>
      </c>
      <c r="V21" s="252">
        <v>0</v>
      </c>
      <c r="W21" s="252">
        <v>0</v>
      </c>
      <c r="X21" s="252">
        <v>0</v>
      </c>
      <c r="Y21" s="253">
        <v>0</v>
      </c>
      <c r="Z21" s="252">
        <v>0</v>
      </c>
      <c r="AA21" s="252">
        <v>0</v>
      </c>
      <c r="AB21" s="252">
        <v>0</v>
      </c>
      <c r="AC21" s="252">
        <v>0</v>
      </c>
      <c r="AD21" s="253">
        <v>0</v>
      </c>
      <c r="AE21" s="252">
        <v>0</v>
      </c>
      <c r="AF21" s="252">
        <v>0</v>
      </c>
      <c r="AG21" s="253">
        <v>0</v>
      </c>
      <c r="AH21" s="252">
        <v>0</v>
      </c>
      <c r="AI21" s="252">
        <v>0</v>
      </c>
      <c r="AJ21" s="252">
        <v>0</v>
      </c>
      <c r="AK21" s="252">
        <v>0</v>
      </c>
      <c r="AL21" s="252">
        <v>0</v>
      </c>
      <c r="AM21" s="252">
        <v>0</v>
      </c>
      <c r="AN21" s="252">
        <v>0</v>
      </c>
      <c r="AO21" s="253">
        <v>0</v>
      </c>
      <c r="AP21" s="252">
        <v>0</v>
      </c>
      <c r="AQ21" s="253">
        <v>0</v>
      </c>
      <c r="AR21" s="252">
        <v>1</v>
      </c>
      <c r="AS21" s="252">
        <v>0</v>
      </c>
      <c r="AT21" s="252">
        <v>0</v>
      </c>
      <c r="AU21" s="252">
        <v>0</v>
      </c>
      <c r="AV21" s="252">
        <v>0</v>
      </c>
      <c r="AW21" s="253">
        <v>0</v>
      </c>
      <c r="AX21" s="252">
        <v>0</v>
      </c>
      <c r="AY21" s="252">
        <v>0</v>
      </c>
      <c r="AZ21" s="321">
        <v>0</v>
      </c>
      <c r="BA21" s="306"/>
      <c r="BB21" s="319"/>
      <c r="BC21" s="34"/>
      <c r="BD21" s="34"/>
      <c r="BE21" s="34"/>
      <c r="BF21" s="34"/>
      <c r="BG21" s="34"/>
      <c r="BH21" s="34"/>
      <c r="BI21" s="34"/>
      <c r="BJ21" s="34"/>
      <c r="BK21" s="34"/>
      <c r="BL21" s="34"/>
      <c r="BM21" s="34"/>
      <c r="BN21" s="35"/>
    </row>
    <row r="22" spans="1:66" ht="23.45" customHeight="1" x14ac:dyDescent="0.25">
      <c r="A22" s="260"/>
      <c r="B22" s="261"/>
      <c r="C22" s="262" t="s">
        <v>121</v>
      </c>
      <c r="D22" s="250" t="s">
        <v>369</v>
      </c>
      <c r="E22" s="79">
        <f t="shared" si="0"/>
        <v>1</v>
      </c>
      <c r="F22" s="74" t="s">
        <v>10</v>
      </c>
      <c r="G22" s="75"/>
      <c r="H22" s="76"/>
      <c r="I22" s="76"/>
      <c r="J22" s="310"/>
      <c r="K22" s="251">
        <v>0</v>
      </c>
      <c r="L22" s="252">
        <v>0</v>
      </c>
      <c r="M22" s="252">
        <v>0</v>
      </c>
      <c r="N22" s="252">
        <v>0</v>
      </c>
      <c r="O22" s="252">
        <v>0</v>
      </c>
      <c r="P22" s="252">
        <v>0</v>
      </c>
      <c r="Q22" s="252">
        <v>0</v>
      </c>
      <c r="R22" s="252">
        <v>0</v>
      </c>
      <c r="S22" s="252">
        <v>0</v>
      </c>
      <c r="T22" s="252">
        <v>0</v>
      </c>
      <c r="U22" s="252">
        <v>0</v>
      </c>
      <c r="V22" s="252">
        <v>0</v>
      </c>
      <c r="W22" s="252">
        <v>0</v>
      </c>
      <c r="X22" s="252">
        <v>0</v>
      </c>
      <c r="Y22" s="253">
        <v>0</v>
      </c>
      <c r="Z22" s="252">
        <v>0</v>
      </c>
      <c r="AA22" s="252">
        <v>0</v>
      </c>
      <c r="AB22" s="252">
        <v>0</v>
      </c>
      <c r="AC22" s="252">
        <v>0</v>
      </c>
      <c r="AD22" s="253">
        <v>0</v>
      </c>
      <c r="AE22" s="252">
        <v>0</v>
      </c>
      <c r="AF22" s="252">
        <v>0</v>
      </c>
      <c r="AG22" s="253">
        <v>0</v>
      </c>
      <c r="AH22" s="252">
        <v>0</v>
      </c>
      <c r="AI22" s="252">
        <v>0</v>
      </c>
      <c r="AJ22" s="252">
        <v>0</v>
      </c>
      <c r="AK22" s="252">
        <v>0</v>
      </c>
      <c r="AL22" s="252">
        <v>0</v>
      </c>
      <c r="AM22" s="252">
        <v>0</v>
      </c>
      <c r="AN22" s="252">
        <v>0</v>
      </c>
      <c r="AO22" s="253">
        <v>0</v>
      </c>
      <c r="AP22" s="252">
        <v>0</v>
      </c>
      <c r="AQ22" s="253">
        <v>0</v>
      </c>
      <c r="AR22" s="252">
        <v>1</v>
      </c>
      <c r="AS22" s="252">
        <v>0</v>
      </c>
      <c r="AT22" s="252">
        <v>0</v>
      </c>
      <c r="AU22" s="252">
        <v>0</v>
      </c>
      <c r="AV22" s="252">
        <v>0</v>
      </c>
      <c r="AW22" s="253">
        <v>0</v>
      </c>
      <c r="AX22" s="252">
        <v>0</v>
      </c>
      <c r="AY22" s="252">
        <v>0</v>
      </c>
      <c r="AZ22" s="321">
        <v>0</v>
      </c>
      <c r="BA22" s="306"/>
      <c r="BB22" s="319"/>
      <c r="BC22" s="34"/>
      <c r="BD22" s="34"/>
      <c r="BE22" s="34"/>
      <c r="BF22" s="34"/>
      <c r="BG22" s="34"/>
      <c r="BH22" s="34"/>
      <c r="BI22" s="34"/>
      <c r="BJ22" s="34"/>
      <c r="BK22" s="34"/>
      <c r="BL22" s="34"/>
      <c r="BM22" s="34"/>
      <c r="BN22" s="35"/>
    </row>
    <row r="23" spans="1:66" ht="23.45" customHeight="1" x14ac:dyDescent="0.25">
      <c r="A23" s="247">
        <v>4</v>
      </c>
      <c r="B23" s="245"/>
      <c r="C23" s="245"/>
      <c r="D23" s="255" t="s">
        <v>370</v>
      </c>
      <c r="E23" s="79">
        <f t="shared" ref="E23:E30" si="3">IF(F23="","",SUM(K23:AZ23))</f>
        <v>1</v>
      </c>
      <c r="F23" s="74" t="s">
        <v>10</v>
      </c>
      <c r="G23" s="75"/>
      <c r="H23" s="76"/>
      <c r="I23" s="76"/>
      <c r="J23" s="310"/>
      <c r="K23" s="251">
        <v>1</v>
      </c>
      <c r="L23" s="252">
        <v>0</v>
      </c>
      <c r="M23" s="252">
        <v>0</v>
      </c>
      <c r="N23" s="252">
        <v>0</v>
      </c>
      <c r="O23" s="252">
        <v>0</v>
      </c>
      <c r="P23" s="252">
        <v>0</v>
      </c>
      <c r="Q23" s="252">
        <v>0</v>
      </c>
      <c r="R23" s="252">
        <v>0</v>
      </c>
      <c r="S23" s="252">
        <v>0</v>
      </c>
      <c r="T23" s="252">
        <v>0</v>
      </c>
      <c r="U23" s="252">
        <v>0</v>
      </c>
      <c r="V23" s="252">
        <v>0</v>
      </c>
      <c r="W23" s="252">
        <v>0</v>
      </c>
      <c r="X23" s="252">
        <v>0</v>
      </c>
      <c r="Y23" s="253">
        <v>0</v>
      </c>
      <c r="Z23" s="252">
        <v>0</v>
      </c>
      <c r="AA23" s="252">
        <v>0</v>
      </c>
      <c r="AB23" s="252">
        <v>0</v>
      </c>
      <c r="AC23" s="252">
        <v>0</v>
      </c>
      <c r="AD23" s="253">
        <v>0</v>
      </c>
      <c r="AE23" s="252">
        <v>0</v>
      </c>
      <c r="AF23" s="252">
        <v>0</v>
      </c>
      <c r="AG23" s="253">
        <v>0</v>
      </c>
      <c r="AH23" s="252">
        <v>0</v>
      </c>
      <c r="AI23" s="252">
        <v>0</v>
      </c>
      <c r="AJ23" s="252">
        <v>0</v>
      </c>
      <c r="AK23" s="252">
        <v>0</v>
      </c>
      <c r="AL23" s="252">
        <v>0</v>
      </c>
      <c r="AM23" s="252">
        <v>0</v>
      </c>
      <c r="AN23" s="252">
        <v>0</v>
      </c>
      <c r="AO23" s="253">
        <v>0</v>
      </c>
      <c r="AP23" s="252">
        <v>0</v>
      </c>
      <c r="AQ23" s="253">
        <v>0</v>
      </c>
      <c r="AR23" s="252">
        <v>0</v>
      </c>
      <c r="AS23" s="252">
        <v>0</v>
      </c>
      <c r="AT23" s="252">
        <v>0</v>
      </c>
      <c r="AU23" s="252">
        <v>0</v>
      </c>
      <c r="AV23" s="252">
        <v>0</v>
      </c>
      <c r="AW23" s="253">
        <v>0</v>
      </c>
      <c r="AX23" s="252">
        <v>0</v>
      </c>
      <c r="AY23" s="252">
        <v>0</v>
      </c>
      <c r="AZ23" s="321">
        <v>0</v>
      </c>
      <c r="BA23" s="306"/>
      <c r="BB23" s="319"/>
      <c r="BC23" s="34"/>
      <c r="BD23" s="34"/>
      <c r="BE23" s="34"/>
      <c r="BF23" s="34"/>
      <c r="BG23" s="34"/>
      <c r="BH23" s="34"/>
      <c r="BI23" s="34"/>
      <c r="BJ23" s="34"/>
      <c r="BK23" s="34"/>
      <c r="BL23" s="34"/>
      <c r="BM23" s="34"/>
      <c r="BN23" s="35"/>
    </row>
    <row r="24" spans="1:66" ht="23.45" customHeight="1" x14ac:dyDescent="0.25">
      <c r="A24" s="244">
        <v>5</v>
      </c>
      <c r="B24" s="245"/>
      <c r="C24" s="245"/>
      <c r="D24" s="246" t="s">
        <v>115</v>
      </c>
      <c r="E24" s="79" t="str">
        <f t="shared" si="3"/>
        <v/>
      </c>
      <c r="F24" s="74"/>
      <c r="G24" s="75"/>
      <c r="H24" s="76"/>
      <c r="I24" s="76"/>
      <c r="J24" s="310"/>
      <c r="K24" s="256"/>
      <c r="L24" s="257"/>
      <c r="M24" s="257"/>
      <c r="N24" s="257"/>
      <c r="O24" s="257"/>
      <c r="P24" s="257"/>
      <c r="Q24" s="257"/>
      <c r="R24" s="257"/>
      <c r="S24" s="257"/>
      <c r="T24" s="257"/>
      <c r="U24" s="257"/>
      <c r="V24" s="257"/>
      <c r="W24" s="257"/>
      <c r="X24" s="257"/>
      <c r="Y24" s="258"/>
      <c r="Z24" s="257"/>
      <c r="AA24" s="257"/>
      <c r="AB24" s="257"/>
      <c r="AC24" s="257"/>
      <c r="AD24" s="258"/>
      <c r="AE24" s="257"/>
      <c r="AF24" s="257"/>
      <c r="AG24" s="258"/>
      <c r="AH24" s="257"/>
      <c r="AI24" s="257"/>
      <c r="AJ24" s="257"/>
      <c r="AK24" s="257"/>
      <c r="AL24" s="257"/>
      <c r="AM24" s="257"/>
      <c r="AN24" s="257"/>
      <c r="AO24" s="258"/>
      <c r="AP24" s="257"/>
      <c r="AQ24" s="258"/>
      <c r="AR24" s="257"/>
      <c r="AS24" s="257"/>
      <c r="AT24" s="257"/>
      <c r="AU24" s="257"/>
      <c r="AV24" s="257"/>
      <c r="AW24" s="258"/>
      <c r="AX24" s="257"/>
      <c r="AY24" s="257"/>
      <c r="AZ24" s="257"/>
      <c r="BA24" s="306"/>
      <c r="BB24" s="319"/>
      <c r="BC24" s="34"/>
      <c r="BD24" s="34"/>
      <c r="BE24" s="34"/>
      <c r="BF24" s="34"/>
      <c r="BG24" s="34"/>
      <c r="BH24" s="34"/>
      <c r="BI24" s="34"/>
      <c r="BJ24" s="34"/>
      <c r="BK24" s="34"/>
      <c r="BL24" s="34"/>
      <c r="BM24" s="34"/>
      <c r="BN24" s="35"/>
    </row>
    <row r="25" spans="1:66" ht="23.45" customHeight="1" x14ac:dyDescent="0.25">
      <c r="A25" s="254"/>
      <c r="B25" s="249">
        <v>-1</v>
      </c>
      <c r="C25" s="245"/>
      <c r="D25" s="250" t="s">
        <v>116</v>
      </c>
      <c r="E25" s="79">
        <f t="shared" si="3"/>
        <v>2</v>
      </c>
      <c r="F25" s="74" t="s">
        <v>10</v>
      </c>
      <c r="G25" s="75"/>
      <c r="H25" s="76"/>
      <c r="I25" s="76"/>
      <c r="J25" s="310"/>
      <c r="K25" s="251">
        <v>2</v>
      </c>
      <c r="L25" s="252">
        <v>0</v>
      </c>
      <c r="M25" s="252">
        <v>0</v>
      </c>
      <c r="N25" s="252">
        <v>0</v>
      </c>
      <c r="O25" s="252">
        <v>0</v>
      </c>
      <c r="P25" s="252">
        <v>0</v>
      </c>
      <c r="Q25" s="252">
        <v>0</v>
      </c>
      <c r="R25" s="252">
        <v>0</v>
      </c>
      <c r="S25" s="252">
        <v>0</v>
      </c>
      <c r="T25" s="252">
        <v>0</v>
      </c>
      <c r="U25" s="252">
        <v>0</v>
      </c>
      <c r="V25" s="252">
        <v>0</v>
      </c>
      <c r="W25" s="252">
        <v>0</v>
      </c>
      <c r="X25" s="252">
        <v>0</v>
      </c>
      <c r="Y25" s="253">
        <v>0</v>
      </c>
      <c r="Z25" s="252">
        <v>0</v>
      </c>
      <c r="AA25" s="252">
        <v>0</v>
      </c>
      <c r="AB25" s="252">
        <v>0</v>
      </c>
      <c r="AC25" s="252">
        <v>0</v>
      </c>
      <c r="AD25" s="253">
        <v>0</v>
      </c>
      <c r="AE25" s="252">
        <v>0</v>
      </c>
      <c r="AF25" s="252">
        <v>0</v>
      </c>
      <c r="AG25" s="253">
        <v>0</v>
      </c>
      <c r="AH25" s="252">
        <v>0</v>
      </c>
      <c r="AI25" s="252">
        <v>0</v>
      </c>
      <c r="AJ25" s="252">
        <v>0</v>
      </c>
      <c r="AK25" s="252">
        <v>0</v>
      </c>
      <c r="AL25" s="252">
        <v>0</v>
      </c>
      <c r="AM25" s="252">
        <v>0</v>
      </c>
      <c r="AN25" s="252">
        <v>0</v>
      </c>
      <c r="AO25" s="253">
        <v>0</v>
      </c>
      <c r="AP25" s="252">
        <v>0</v>
      </c>
      <c r="AQ25" s="253">
        <v>0</v>
      </c>
      <c r="AR25" s="252">
        <v>0</v>
      </c>
      <c r="AS25" s="252">
        <v>0</v>
      </c>
      <c r="AT25" s="252">
        <v>0</v>
      </c>
      <c r="AU25" s="252">
        <v>0</v>
      </c>
      <c r="AV25" s="252">
        <v>0</v>
      </c>
      <c r="AW25" s="253">
        <v>0</v>
      </c>
      <c r="AX25" s="252">
        <v>0</v>
      </c>
      <c r="AY25" s="252">
        <v>0</v>
      </c>
      <c r="AZ25" s="321">
        <v>0</v>
      </c>
      <c r="BA25" s="306"/>
      <c r="BB25" s="319"/>
      <c r="BC25" s="34"/>
      <c r="BD25" s="34"/>
      <c r="BE25" s="34"/>
      <c r="BF25" s="34"/>
      <c r="BG25" s="34"/>
      <c r="BH25" s="34"/>
      <c r="BI25" s="34"/>
      <c r="BJ25" s="34"/>
      <c r="BK25" s="34"/>
      <c r="BL25" s="34"/>
      <c r="BM25" s="34"/>
      <c r="BN25" s="35"/>
    </row>
    <row r="26" spans="1:66" ht="23.45" customHeight="1" x14ac:dyDescent="0.25">
      <c r="A26" s="254"/>
      <c r="B26" s="249">
        <v>-2</v>
      </c>
      <c r="C26" s="245"/>
      <c r="D26" s="250" t="s">
        <v>117</v>
      </c>
      <c r="E26" s="79">
        <f t="shared" si="3"/>
        <v>4</v>
      </c>
      <c r="F26" s="74" t="s">
        <v>110</v>
      </c>
      <c r="G26" s="75"/>
      <c r="H26" s="76"/>
      <c r="I26" s="76"/>
      <c r="J26" s="310"/>
      <c r="K26" s="251">
        <v>4</v>
      </c>
      <c r="L26" s="252">
        <v>0</v>
      </c>
      <c r="M26" s="252">
        <v>0</v>
      </c>
      <c r="N26" s="252">
        <v>0</v>
      </c>
      <c r="O26" s="252">
        <v>0</v>
      </c>
      <c r="P26" s="252">
        <v>0</v>
      </c>
      <c r="Q26" s="252">
        <v>0</v>
      </c>
      <c r="R26" s="252">
        <v>0</v>
      </c>
      <c r="S26" s="252">
        <v>0</v>
      </c>
      <c r="T26" s="252">
        <v>0</v>
      </c>
      <c r="U26" s="252">
        <v>0</v>
      </c>
      <c r="V26" s="252">
        <v>0</v>
      </c>
      <c r="W26" s="252">
        <v>0</v>
      </c>
      <c r="X26" s="252">
        <v>0</v>
      </c>
      <c r="Y26" s="253">
        <v>0</v>
      </c>
      <c r="Z26" s="252">
        <v>0</v>
      </c>
      <c r="AA26" s="252">
        <v>0</v>
      </c>
      <c r="AB26" s="252">
        <v>0</v>
      </c>
      <c r="AC26" s="252">
        <v>0</v>
      </c>
      <c r="AD26" s="253">
        <v>0</v>
      </c>
      <c r="AE26" s="252">
        <v>0</v>
      </c>
      <c r="AF26" s="252">
        <v>0</v>
      </c>
      <c r="AG26" s="253">
        <v>0</v>
      </c>
      <c r="AH26" s="252">
        <v>0</v>
      </c>
      <c r="AI26" s="252">
        <v>0</v>
      </c>
      <c r="AJ26" s="252">
        <v>0</v>
      </c>
      <c r="AK26" s="252">
        <v>0</v>
      </c>
      <c r="AL26" s="252">
        <v>0</v>
      </c>
      <c r="AM26" s="252">
        <v>0</v>
      </c>
      <c r="AN26" s="252">
        <v>0</v>
      </c>
      <c r="AO26" s="253">
        <v>0</v>
      </c>
      <c r="AP26" s="252">
        <v>0</v>
      </c>
      <c r="AQ26" s="253">
        <v>0</v>
      </c>
      <c r="AR26" s="252">
        <v>0</v>
      </c>
      <c r="AS26" s="252">
        <v>0</v>
      </c>
      <c r="AT26" s="252">
        <v>0</v>
      </c>
      <c r="AU26" s="252">
        <v>0</v>
      </c>
      <c r="AV26" s="252">
        <v>0</v>
      </c>
      <c r="AW26" s="253">
        <v>0</v>
      </c>
      <c r="AX26" s="252">
        <v>0</v>
      </c>
      <c r="AY26" s="252">
        <v>0</v>
      </c>
      <c r="AZ26" s="321">
        <v>0</v>
      </c>
      <c r="BA26" s="306"/>
      <c r="BB26" s="319"/>
      <c r="BC26" s="34"/>
      <c r="BD26" s="34"/>
      <c r="BE26" s="34"/>
      <c r="BF26" s="34"/>
      <c r="BG26" s="34"/>
      <c r="BH26" s="34"/>
      <c r="BI26" s="34"/>
      <c r="BJ26" s="34"/>
      <c r="BK26" s="34"/>
      <c r="BL26" s="34"/>
      <c r="BM26" s="34"/>
      <c r="BN26" s="35"/>
    </row>
    <row r="27" spans="1:66" ht="23.45" customHeight="1" x14ac:dyDescent="0.25">
      <c r="A27" s="254"/>
      <c r="B27" s="249">
        <v>-3</v>
      </c>
      <c r="C27" s="245"/>
      <c r="D27" s="250" t="s">
        <v>118</v>
      </c>
      <c r="E27" s="79">
        <f t="shared" si="3"/>
        <v>20</v>
      </c>
      <c r="F27" s="74" t="s">
        <v>110</v>
      </c>
      <c r="G27" s="75"/>
      <c r="H27" s="76"/>
      <c r="I27" s="76"/>
      <c r="J27" s="310"/>
      <c r="K27" s="251">
        <v>20</v>
      </c>
      <c r="L27" s="252">
        <v>0</v>
      </c>
      <c r="M27" s="252">
        <v>0</v>
      </c>
      <c r="N27" s="252">
        <v>0</v>
      </c>
      <c r="O27" s="252">
        <v>0</v>
      </c>
      <c r="P27" s="252">
        <v>0</v>
      </c>
      <c r="Q27" s="252">
        <v>0</v>
      </c>
      <c r="R27" s="252">
        <v>0</v>
      </c>
      <c r="S27" s="252">
        <v>0</v>
      </c>
      <c r="T27" s="252">
        <v>0</v>
      </c>
      <c r="U27" s="252">
        <v>0</v>
      </c>
      <c r="V27" s="252">
        <v>0</v>
      </c>
      <c r="W27" s="252">
        <v>0</v>
      </c>
      <c r="X27" s="252">
        <v>0</v>
      </c>
      <c r="Y27" s="253">
        <v>0</v>
      </c>
      <c r="Z27" s="252">
        <v>0</v>
      </c>
      <c r="AA27" s="252">
        <v>0</v>
      </c>
      <c r="AB27" s="252">
        <v>0</v>
      </c>
      <c r="AC27" s="252">
        <v>0</v>
      </c>
      <c r="AD27" s="253">
        <v>0</v>
      </c>
      <c r="AE27" s="252">
        <v>0</v>
      </c>
      <c r="AF27" s="252">
        <v>0</v>
      </c>
      <c r="AG27" s="253">
        <v>0</v>
      </c>
      <c r="AH27" s="252">
        <v>0</v>
      </c>
      <c r="AI27" s="252">
        <v>0</v>
      </c>
      <c r="AJ27" s="252">
        <v>0</v>
      </c>
      <c r="AK27" s="252">
        <v>0</v>
      </c>
      <c r="AL27" s="252">
        <v>0</v>
      </c>
      <c r="AM27" s="252">
        <v>0</v>
      </c>
      <c r="AN27" s="252">
        <v>0</v>
      </c>
      <c r="AO27" s="253">
        <v>0</v>
      </c>
      <c r="AP27" s="252">
        <v>0</v>
      </c>
      <c r="AQ27" s="253">
        <v>0</v>
      </c>
      <c r="AR27" s="252">
        <v>0</v>
      </c>
      <c r="AS27" s="252">
        <v>0</v>
      </c>
      <c r="AT27" s="252">
        <v>0</v>
      </c>
      <c r="AU27" s="252">
        <v>0</v>
      </c>
      <c r="AV27" s="252">
        <v>0</v>
      </c>
      <c r="AW27" s="253">
        <v>0</v>
      </c>
      <c r="AX27" s="252">
        <v>0</v>
      </c>
      <c r="AY27" s="252">
        <v>0</v>
      </c>
      <c r="AZ27" s="321">
        <v>0</v>
      </c>
      <c r="BA27" s="306"/>
      <c r="BB27" s="319"/>
      <c r="BC27" s="34"/>
      <c r="BD27" s="34"/>
      <c r="BE27" s="34"/>
      <c r="BF27" s="34"/>
      <c r="BG27" s="34"/>
      <c r="BH27" s="34"/>
      <c r="BI27" s="34"/>
      <c r="BJ27" s="34"/>
      <c r="BK27" s="34"/>
      <c r="BL27" s="34"/>
      <c r="BM27" s="34"/>
      <c r="BN27" s="35"/>
    </row>
    <row r="28" spans="1:66" ht="23.45" customHeight="1" x14ac:dyDescent="0.25">
      <c r="A28" s="244">
        <v>6</v>
      </c>
      <c r="B28" s="263"/>
      <c r="C28" s="245"/>
      <c r="D28" s="246" t="s">
        <v>371</v>
      </c>
      <c r="E28" s="79" t="str">
        <f t="shared" si="3"/>
        <v/>
      </c>
      <c r="F28" s="74"/>
      <c r="G28" s="75"/>
      <c r="H28" s="76"/>
      <c r="I28" s="76"/>
      <c r="J28" s="310"/>
      <c r="K28" s="256"/>
      <c r="L28" s="257"/>
      <c r="M28" s="257"/>
      <c r="N28" s="257"/>
      <c r="O28" s="257"/>
      <c r="P28" s="257"/>
      <c r="Q28" s="257"/>
      <c r="R28" s="257"/>
      <c r="S28" s="257"/>
      <c r="T28" s="257"/>
      <c r="U28" s="257"/>
      <c r="V28" s="257"/>
      <c r="W28" s="257"/>
      <c r="X28" s="257"/>
      <c r="Y28" s="258"/>
      <c r="Z28" s="257"/>
      <c r="AA28" s="257"/>
      <c r="AB28" s="257"/>
      <c r="AC28" s="257"/>
      <c r="AD28" s="258"/>
      <c r="AE28" s="257"/>
      <c r="AF28" s="257"/>
      <c r="AG28" s="258"/>
      <c r="AH28" s="257"/>
      <c r="AI28" s="257"/>
      <c r="AJ28" s="257"/>
      <c r="AK28" s="257"/>
      <c r="AL28" s="257"/>
      <c r="AM28" s="257"/>
      <c r="AN28" s="257"/>
      <c r="AO28" s="258"/>
      <c r="AP28" s="257"/>
      <c r="AQ28" s="258"/>
      <c r="AR28" s="257"/>
      <c r="AS28" s="257"/>
      <c r="AT28" s="257"/>
      <c r="AU28" s="257"/>
      <c r="AV28" s="257"/>
      <c r="AW28" s="258"/>
      <c r="AX28" s="257"/>
      <c r="AY28" s="257"/>
      <c r="AZ28" s="257"/>
      <c r="BA28" s="306"/>
      <c r="BB28" s="319"/>
      <c r="BC28" s="34"/>
      <c r="BD28" s="34"/>
      <c r="BE28" s="34"/>
      <c r="BF28" s="34"/>
      <c r="BG28" s="34"/>
      <c r="BH28" s="34"/>
      <c r="BI28" s="34"/>
      <c r="BJ28" s="34"/>
      <c r="BK28" s="34"/>
      <c r="BL28" s="34"/>
      <c r="BM28" s="34"/>
      <c r="BN28" s="35"/>
    </row>
    <row r="29" spans="1:66" ht="23.45" customHeight="1" x14ac:dyDescent="0.25">
      <c r="A29" s="264"/>
      <c r="B29" s="249">
        <v>-1</v>
      </c>
      <c r="C29" s="245"/>
      <c r="D29" s="250" t="s">
        <v>372</v>
      </c>
      <c r="E29" s="79">
        <f t="shared" si="3"/>
        <v>76</v>
      </c>
      <c r="F29" s="74" t="s">
        <v>174</v>
      </c>
      <c r="G29" s="75"/>
      <c r="H29" s="76"/>
      <c r="I29" s="76"/>
      <c r="J29" s="310"/>
      <c r="K29" s="251">
        <v>0</v>
      </c>
      <c r="L29" s="252">
        <v>0</v>
      </c>
      <c r="M29" s="252">
        <v>0</v>
      </c>
      <c r="N29" s="252">
        <v>0</v>
      </c>
      <c r="O29" s="252">
        <v>0</v>
      </c>
      <c r="P29" s="252">
        <v>0</v>
      </c>
      <c r="Q29" s="252">
        <v>0</v>
      </c>
      <c r="R29" s="252">
        <v>0</v>
      </c>
      <c r="S29" s="252">
        <v>0</v>
      </c>
      <c r="T29" s="252">
        <v>0</v>
      </c>
      <c r="U29" s="252">
        <v>0</v>
      </c>
      <c r="V29" s="252">
        <v>0</v>
      </c>
      <c r="W29" s="252">
        <v>0</v>
      </c>
      <c r="X29" s="252">
        <v>0</v>
      </c>
      <c r="Y29" s="253">
        <v>0</v>
      </c>
      <c r="Z29" s="252">
        <v>0</v>
      </c>
      <c r="AA29" s="252">
        <v>0</v>
      </c>
      <c r="AB29" s="252">
        <v>0</v>
      </c>
      <c r="AC29" s="252">
        <v>0</v>
      </c>
      <c r="AD29" s="253">
        <v>0</v>
      </c>
      <c r="AE29" s="252">
        <v>76</v>
      </c>
      <c r="AF29" s="252">
        <v>0</v>
      </c>
      <c r="AG29" s="253">
        <v>0</v>
      </c>
      <c r="AH29" s="252">
        <v>0</v>
      </c>
      <c r="AI29" s="252">
        <v>0</v>
      </c>
      <c r="AJ29" s="252">
        <v>0</v>
      </c>
      <c r="AK29" s="252">
        <v>0</v>
      </c>
      <c r="AL29" s="252">
        <v>0</v>
      </c>
      <c r="AM29" s="252">
        <v>0</v>
      </c>
      <c r="AN29" s="252">
        <v>0</v>
      </c>
      <c r="AO29" s="253">
        <v>0</v>
      </c>
      <c r="AP29" s="252">
        <v>0</v>
      </c>
      <c r="AQ29" s="253">
        <v>0</v>
      </c>
      <c r="AR29" s="252">
        <v>0</v>
      </c>
      <c r="AS29" s="252">
        <v>0</v>
      </c>
      <c r="AT29" s="252">
        <v>0</v>
      </c>
      <c r="AU29" s="252">
        <v>0</v>
      </c>
      <c r="AV29" s="252">
        <v>0</v>
      </c>
      <c r="AW29" s="253">
        <v>0</v>
      </c>
      <c r="AX29" s="252">
        <v>0</v>
      </c>
      <c r="AY29" s="252">
        <v>0</v>
      </c>
      <c r="AZ29" s="321">
        <v>0</v>
      </c>
      <c r="BA29" s="306"/>
      <c r="BB29" s="319"/>
      <c r="BC29" s="34"/>
      <c r="BD29" s="34"/>
      <c r="BE29" s="34"/>
      <c r="BF29" s="34"/>
      <c r="BG29" s="34"/>
      <c r="BH29" s="34"/>
      <c r="BI29" s="34"/>
      <c r="BJ29" s="34"/>
      <c r="BK29" s="34"/>
      <c r="BL29" s="34"/>
      <c r="BM29" s="34"/>
      <c r="BN29" s="35"/>
    </row>
    <row r="30" spans="1:66" ht="23.45" customHeight="1" x14ac:dyDescent="0.25">
      <c r="A30" s="265"/>
      <c r="B30" s="249">
        <v>-2</v>
      </c>
      <c r="C30" s="245"/>
      <c r="D30" s="250" t="s">
        <v>373</v>
      </c>
      <c r="E30" s="79">
        <f t="shared" si="3"/>
        <v>12</v>
      </c>
      <c r="F30" s="74" t="s">
        <v>110</v>
      </c>
      <c r="G30" s="75"/>
      <c r="H30" s="76"/>
      <c r="I30" s="76"/>
      <c r="J30" s="310"/>
      <c r="K30" s="251">
        <v>0</v>
      </c>
      <c r="L30" s="252">
        <v>0</v>
      </c>
      <c r="M30" s="252">
        <v>0</v>
      </c>
      <c r="N30" s="252">
        <v>0</v>
      </c>
      <c r="O30" s="252">
        <v>0</v>
      </c>
      <c r="P30" s="252">
        <v>0</v>
      </c>
      <c r="Q30" s="252">
        <v>0</v>
      </c>
      <c r="R30" s="252">
        <v>0</v>
      </c>
      <c r="S30" s="252">
        <v>0</v>
      </c>
      <c r="T30" s="252">
        <v>0</v>
      </c>
      <c r="U30" s="252">
        <v>0</v>
      </c>
      <c r="V30" s="252">
        <v>0</v>
      </c>
      <c r="W30" s="252">
        <v>0</v>
      </c>
      <c r="X30" s="252">
        <v>0</v>
      </c>
      <c r="Y30" s="253">
        <v>0</v>
      </c>
      <c r="Z30" s="252">
        <v>0</v>
      </c>
      <c r="AA30" s="252">
        <v>0</v>
      </c>
      <c r="AB30" s="252">
        <v>0</v>
      </c>
      <c r="AC30" s="252">
        <v>0</v>
      </c>
      <c r="AD30" s="253">
        <v>0</v>
      </c>
      <c r="AE30" s="252">
        <v>12</v>
      </c>
      <c r="AF30" s="252">
        <v>0</v>
      </c>
      <c r="AG30" s="253">
        <v>0</v>
      </c>
      <c r="AH30" s="252">
        <v>0</v>
      </c>
      <c r="AI30" s="252">
        <v>0</v>
      </c>
      <c r="AJ30" s="252">
        <v>0</v>
      </c>
      <c r="AK30" s="252">
        <v>0</v>
      </c>
      <c r="AL30" s="252">
        <v>0</v>
      </c>
      <c r="AM30" s="252">
        <v>0</v>
      </c>
      <c r="AN30" s="252">
        <v>0</v>
      </c>
      <c r="AO30" s="253">
        <v>0</v>
      </c>
      <c r="AP30" s="252">
        <v>0</v>
      </c>
      <c r="AQ30" s="253">
        <v>0</v>
      </c>
      <c r="AR30" s="252">
        <v>0</v>
      </c>
      <c r="AS30" s="252">
        <v>0</v>
      </c>
      <c r="AT30" s="252">
        <v>0</v>
      </c>
      <c r="AU30" s="252">
        <v>0</v>
      </c>
      <c r="AV30" s="252">
        <v>0</v>
      </c>
      <c r="AW30" s="253">
        <v>0</v>
      </c>
      <c r="AX30" s="252">
        <v>0</v>
      </c>
      <c r="AY30" s="252">
        <v>0</v>
      </c>
      <c r="AZ30" s="321">
        <v>0</v>
      </c>
      <c r="BA30" s="306"/>
      <c r="BB30" s="319"/>
      <c r="BC30" s="34"/>
      <c r="BD30" s="34"/>
      <c r="BE30" s="34"/>
      <c r="BF30" s="34"/>
      <c r="BG30" s="34"/>
      <c r="BH30" s="34"/>
      <c r="BI30" s="34"/>
      <c r="BJ30" s="34"/>
      <c r="BK30" s="34"/>
      <c r="BL30" s="34"/>
      <c r="BM30" s="34"/>
      <c r="BN30" s="35"/>
    </row>
    <row r="31" spans="1:66" ht="23.45" customHeight="1" x14ac:dyDescent="0.25">
      <c r="A31" s="244">
        <v>7</v>
      </c>
      <c r="B31" s="245"/>
      <c r="C31" s="245"/>
      <c r="D31" s="246" t="s">
        <v>374</v>
      </c>
      <c r="E31" s="266" t="s">
        <v>375</v>
      </c>
      <c r="F31" s="74"/>
      <c r="G31" s="75"/>
      <c r="H31" s="76"/>
      <c r="I31" s="76"/>
      <c r="J31" s="310"/>
      <c r="K31" s="256"/>
      <c r="L31" s="257"/>
      <c r="M31" s="257"/>
      <c r="N31" s="257"/>
      <c r="O31" s="257"/>
      <c r="P31" s="257"/>
      <c r="Q31" s="257"/>
      <c r="R31" s="257"/>
      <c r="S31" s="257"/>
      <c r="T31" s="257"/>
      <c r="U31" s="257"/>
      <c r="V31" s="257"/>
      <c r="W31" s="257"/>
      <c r="X31" s="257"/>
      <c r="Y31" s="258"/>
      <c r="Z31" s="257"/>
      <c r="AA31" s="257"/>
      <c r="AB31" s="257"/>
      <c r="AC31" s="257"/>
      <c r="AD31" s="258"/>
      <c r="AE31" s="257"/>
      <c r="AF31" s="257"/>
      <c r="AG31" s="258"/>
      <c r="AH31" s="257"/>
      <c r="AI31" s="257"/>
      <c r="AJ31" s="257"/>
      <c r="AK31" s="257"/>
      <c r="AL31" s="257"/>
      <c r="AM31" s="257"/>
      <c r="AN31" s="257"/>
      <c r="AO31" s="258"/>
      <c r="AP31" s="257"/>
      <c r="AQ31" s="258"/>
      <c r="AR31" s="257"/>
      <c r="AS31" s="257"/>
      <c r="AT31" s="257"/>
      <c r="AU31" s="257"/>
      <c r="AV31" s="257"/>
      <c r="AW31" s="258"/>
      <c r="AX31" s="257"/>
      <c r="AY31" s="257"/>
      <c r="AZ31" s="257"/>
      <c r="BA31" s="306"/>
      <c r="BB31" s="319"/>
      <c r="BC31" s="34"/>
      <c r="BD31" s="34"/>
      <c r="BE31" s="34"/>
      <c r="BF31" s="34"/>
      <c r="BG31" s="34"/>
      <c r="BH31" s="34"/>
      <c r="BI31" s="34"/>
      <c r="BJ31" s="34"/>
      <c r="BK31" s="34"/>
      <c r="BL31" s="34"/>
      <c r="BM31" s="34"/>
      <c r="BN31" s="35"/>
    </row>
    <row r="32" spans="1:66" ht="23.45" customHeight="1" x14ac:dyDescent="0.25">
      <c r="A32" s="254"/>
      <c r="B32" s="259">
        <v>-1</v>
      </c>
      <c r="C32" s="245"/>
      <c r="D32" s="250" t="s">
        <v>209</v>
      </c>
      <c r="E32" s="266" t="s">
        <v>375</v>
      </c>
      <c r="F32" s="74"/>
      <c r="G32" s="75"/>
      <c r="H32" s="76"/>
      <c r="I32" s="76"/>
      <c r="J32" s="310"/>
      <c r="K32" s="256"/>
      <c r="L32" s="257"/>
      <c r="M32" s="257"/>
      <c r="N32" s="257"/>
      <c r="O32" s="257"/>
      <c r="P32" s="257"/>
      <c r="Q32" s="257"/>
      <c r="R32" s="257"/>
      <c r="S32" s="257"/>
      <c r="T32" s="257"/>
      <c r="U32" s="257"/>
      <c r="V32" s="257"/>
      <c r="W32" s="257"/>
      <c r="X32" s="257"/>
      <c r="Y32" s="258"/>
      <c r="Z32" s="257"/>
      <c r="AA32" s="257"/>
      <c r="AB32" s="257"/>
      <c r="AC32" s="257"/>
      <c r="AD32" s="258"/>
      <c r="AE32" s="257"/>
      <c r="AF32" s="257"/>
      <c r="AG32" s="258"/>
      <c r="AH32" s="257"/>
      <c r="AI32" s="257"/>
      <c r="AJ32" s="257"/>
      <c r="AK32" s="257"/>
      <c r="AL32" s="257"/>
      <c r="AM32" s="257"/>
      <c r="AN32" s="257"/>
      <c r="AO32" s="258"/>
      <c r="AP32" s="257"/>
      <c r="AQ32" s="258"/>
      <c r="AR32" s="257"/>
      <c r="AS32" s="257"/>
      <c r="AT32" s="257"/>
      <c r="AU32" s="257"/>
      <c r="AV32" s="257"/>
      <c r="AW32" s="258"/>
      <c r="AX32" s="257"/>
      <c r="AY32" s="257"/>
      <c r="AZ32" s="257"/>
      <c r="BA32" s="306"/>
      <c r="BB32" s="319"/>
      <c r="BC32" s="34"/>
      <c r="BD32" s="34"/>
      <c r="BE32" s="34"/>
      <c r="BF32" s="34"/>
      <c r="BG32" s="34"/>
      <c r="BH32" s="34"/>
      <c r="BI32" s="34"/>
      <c r="BJ32" s="34"/>
      <c r="BK32" s="34"/>
      <c r="BL32" s="34"/>
      <c r="BM32" s="34"/>
      <c r="BN32" s="35"/>
    </row>
    <row r="33" spans="1:66" ht="23.45" customHeight="1" x14ac:dyDescent="0.25">
      <c r="A33" s="267"/>
      <c r="B33" s="268"/>
      <c r="C33" s="269" t="s">
        <v>3</v>
      </c>
      <c r="D33" s="250" t="s">
        <v>376</v>
      </c>
      <c r="E33" s="266">
        <v>1</v>
      </c>
      <c r="F33" s="270" t="s">
        <v>10</v>
      </c>
      <c r="G33" s="75"/>
      <c r="H33" s="76"/>
      <c r="I33" s="76"/>
      <c r="J33" s="310"/>
      <c r="K33" s="251">
        <v>1</v>
      </c>
      <c r="L33" s="252">
        <v>0</v>
      </c>
      <c r="M33" s="252">
        <v>0</v>
      </c>
      <c r="N33" s="252">
        <v>0</v>
      </c>
      <c r="O33" s="252">
        <v>0</v>
      </c>
      <c r="P33" s="252">
        <v>0</v>
      </c>
      <c r="Q33" s="252">
        <v>0</v>
      </c>
      <c r="R33" s="252">
        <v>0</v>
      </c>
      <c r="S33" s="252">
        <v>0</v>
      </c>
      <c r="T33" s="252">
        <v>0</v>
      </c>
      <c r="U33" s="252">
        <v>0</v>
      </c>
      <c r="V33" s="252">
        <v>0</v>
      </c>
      <c r="W33" s="252">
        <v>0</v>
      </c>
      <c r="X33" s="252">
        <v>0</v>
      </c>
      <c r="Y33" s="253">
        <v>0</v>
      </c>
      <c r="Z33" s="252">
        <v>0</v>
      </c>
      <c r="AA33" s="252">
        <v>0</v>
      </c>
      <c r="AB33" s="252">
        <v>0</v>
      </c>
      <c r="AC33" s="252">
        <v>0</v>
      </c>
      <c r="AD33" s="253">
        <v>0</v>
      </c>
      <c r="AE33" s="252">
        <v>0</v>
      </c>
      <c r="AF33" s="252">
        <v>0</v>
      </c>
      <c r="AG33" s="253">
        <v>0</v>
      </c>
      <c r="AH33" s="252">
        <v>0</v>
      </c>
      <c r="AI33" s="252">
        <v>0</v>
      </c>
      <c r="AJ33" s="252">
        <v>0</v>
      </c>
      <c r="AK33" s="252">
        <v>0</v>
      </c>
      <c r="AL33" s="252">
        <v>0</v>
      </c>
      <c r="AM33" s="252">
        <v>0</v>
      </c>
      <c r="AN33" s="252">
        <v>0</v>
      </c>
      <c r="AO33" s="253">
        <v>0</v>
      </c>
      <c r="AP33" s="252">
        <v>0</v>
      </c>
      <c r="AQ33" s="253">
        <v>0</v>
      </c>
      <c r="AR33" s="252">
        <v>0</v>
      </c>
      <c r="AS33" s="252">
        <v>0</v>
      </c>
      <c r="AT33" s="252">
        <v>0</v>
      </c>
      <c r="AU33" s="252">
        <v>0</v>
      </c>
      <c r="AV33" s="252">
        <v>0</v>
      </c>
      <c r="AW33" s="253">
        <v>0</v>
      </c>
      <c r="AX33" s="252">
        <v>0</v>
      </c>
      <c r="AY33" s="252">
        <v>0</v>
      </c>
      <c r="AZ33" s="321">
        <v>0</v>
      </c>
      <c r="BA33" s="306"/>
      <c r="BB33" s="319"/>
      <c r="BC33" s="34"/>
      <c r="BD33" s="34"/>
      <c r="BE33" s="34"/>
      <c r="BF33" s="34"/>
      <c r="BG33" s="34"/>
      <c r="BH33" s="34"/>
      <c r="BI33" s="34"/>
      <c r="BJ33" s="34"/>
      <c r="BK33" s="34"/>
      <c r="BL33" s="34"/>
      <c r="BM33" s="34"/>
      <c r="BN33" s="35"/>
    </row>
    <row r="34" spans="1:66" ht="23.45" customHeight="1" x14ac:dyDescent="0.25">
      <c r="A34" s="267"/>
      <c r="B34" s="268"/>
      <c r="C34" s="269" t="s">
        <v>6</v>
      </c>
      <c r="D34" s="250" t="s">
        <v>202</v>
      </c>
      <c r="E34" s="266">
        <v>1</v>
      </c>
      <c r="F34" s="270" t="s">
        <v>10</v>
      </c>
      <c r="G34" s="75"/>
      <c r="H34" s="76"/>
      <c r="I34" s="76"/>
      <c r="J34" s="310"/>
      <c r="K34" s="251">
        <v>1</v>
      </c>
      <c r="L34" s="252">
        <v>0</v>
      </c>
      <c r="M34" s="252">
        <v>0</v>
      </c>
      <c r="N34" s="252">
        <v>0</v>
      </c>
      <c r="O34" s="252">
        <v>0</v>
      </c>
      <c r="P34" s="252">
        <v>0</v>
      </c>
      <c r="Q34" s="252">
        <v>0</v>
      </c>
      <c r="R34" s="252">
        <v>0</v>
      </c>
      <c r="S34" s="252">
        <v>0</v>
      </c>
      <c r="T34" s="252">
        <v>0</v>
      </c>
      <c r="U34" s="252">
        <v>0</v>
      </c>
      <c r="V34" s="252">
        <v>0</v>
      </c>
      <c r="W34" s="252">
        <v>0</v>
      </c>
      <c r="X34" s="252">
        <v>0</v>
      </c>
      <c r="Y34" s="253">
        <v>0</v>
      </c>
      <c r="Z34" s="252">
        <v>0</v>
      </c>
      <c r="AA34" s="252">
        <v>0</v>
      </c>
      <c r="AB34" s="252">
        <v>0</v>
      </c>
      <c r="AC34" s="252">
        <v>0</v>
      </c>
      <c r="AD34" s="253">
        <v>0</v>
      </c>
      <c r="AE34" s="252">
        <v>0</v>
      </c>
      <c r="AF34" s="252">
        <v>0</v>
      </c>
      <c r="AG34" s="253">
        <v>0</v>
      </c>
      <c r="AH34" s="252">
        <v>0</v>
      </c>
      <c r="AI34" s="252">
        <v>0</v>
      </c>
      <c r="AJ34" s="252">
        <v>0</v>
      </c>
      <c r="AK34" s="252">
        <v>0</v>
      </c>
      <c r="AL34" s="252">
        <v>0</v>
      </c>
      <c r="AM34" s="252">
        <v>0</v>
      </c>
      <c r="AN34" s="252">
        <v>0</v>
      </c>
      <c r="AO34" s="253">
        <v>0</v>
      </c>
      <c r="AP34" s="252">
        <v>0</v>
      </c>
      <c r="AQ34" s="253">
        <v>0</v>
      </c>
      <c r="AR34" s="252">
        <v>0</v>
      </c>
      <c r="AS34" s="252">
        <v>0</v>
      </c>
      <c r="AT34" s="252">
        <v>0</v>
      </c>
      <c r="AU34" s="252">
        <v>0</v>
      </c>
      <c r="AV34" s="252">
        <v>0</v>
      </c>
      <c r="AW34" s="253">
        <v>0</v>
      </c>
      <c r="AX34" s="252">
        <v>0</v>
      </c>
      <c r="AY34" s="252">
        <v>0</v>
      </c>
      <c r="AZ34" s="321">
        <v>0</v>
      </c>
      <c r="BA34" s="306"/>
      <c r="BB34" s="319"/>
      <c r="BC34" s="34"/>
      <c r="BD34" s="34"/>
      <c r="BE34" s="34"/>
      <c r="BF34" s="34"/>
      <c r="BG34" s="34"/>
      <c r="BH34" s="34"/>
      <c r="BI34" s="34"/>
      <c r="BJ34" s="34"/>
      <c r="BK34" s="34"/>
      <c r="BL34" s="34"/>
      <c r="BM34" s="34"/>
      <c r="BN34" s="35"/>
    </row>
    <row r="35" spans="1:66" ht="23.45" customHeight="1" x14ac:dyDescent="0.25">
      <c r="A35" s="267"/>
      <c r="B35" s="268"/>
      <c r="C35" s="269" t="s">
        <v>19</v>
      </c>
      <c r="D35" s="250" t="s">
        <v>201</v>
      </c>
      <c r="E35" s="266">
        <v>1</v>
      </c>
      <c r="F35" s="270" t="s">
        <v>10</v>
      </c>
      <c r="G35" s="75"/>
      <c r="H35" s="76"/>
      <c r="I35" s="76"/>
      <c r="J35" s="310"/>
      <c r="K35" s="251">
        <v>1</v>
      </c>
      <c r="L35" s="252">
        <v>0</v>
      </c>
      <c r="M35" s="252">
        <v>0</v>
      </c>
      <c r="N35" s="252">
        <v>0</v>
      </c>
      <c r="O35" s="252">
        <v>0</v>
      </c>
      <c r="P35" s="252">
        <v>0</v>
      </c>
      <c r="Q35" s="252">
        <v>0</v>
      </c>
      <c r="R35" s="252">
        <v>0</v>
      </c>
      <c r="S35" s="252">
        <v>0</v>
      </c>
      <c r="T35" s="252">
        <v>0</v>
      </c>
      <c r="U35" s="252">
        <v>0</v>
      </c>
      <c r="V35" s="252">
        <v>0</v>
      </c>
      <c r="W35" s="252">
        <v>0</v>
      </c>
      <c r="X35" s="252">
        <v>0</v>
      </c>
      <c r="Y35" s="253">
        <v>0</v>
      </c>
      <c r="Z35" s="252">
        <v>0</v>
      </c>
      <c r="AA35" s="252">
        <v>0</v>
      </c>
      <c r="AB35" s="252">
        <v>0</v>
      </c>
      <c r="AC35" s="252">
        <v>0</v>
      </c>
      <c r="AD35" s="253">
        <v>0</v>
      </c>
      <c r="AE35" s="252">
        <v>0</v>
      </c>
      <c r="AF35" s="252">
        <v>0</v>
      </c>
      <c r="AG35" s="253">
        <v>0</v>
      </c>
      <c r="AH35" s="252">
        <v>0</v>
      </c>
      <c r="AI35" s="252">
        <v>0</v>
      </c>
      <c r="AJ35" s="252">
        <v>0</v>
      </c>
      <c r="AK35" s="252">
        <v>0</v>
      </c>
      <c r="AL35" s="252">
        <v>0</v>
      </c>
      <c r="AM35" s="252">
        <v>0</v>
      </c>
      <c r="AN35" s="252">
        <v>0</v>
      </c>
      <c r="AO35" s="253">
        <v>0</v>
      </c>
      <c r="AP35" s="252">
        <v>0</v>
      </c>
      <c r="AQ35" s="253">
        <v>0</v>
      </c>
      <c r="AR35" s="252">
        <v>0</v>
      </c>
      <c r="AS35" s="252">
        <v>0</v>
      </c>
      <c r="AT35" s="252">
        <v>0</v>
      </c>
      <c r="AU35" s="252">
        <v>0</v>
      </c>
      <c r="AV35" s="252">
        <v>0</v>
      </c>
      <c r="AW35" s="253">
        <v>0</v>
      </c>
      <c r="AX35" s="252">
        <v>0</v>
      </c>
      <c r="AY35" s="252">
        <v>0</v>
      </c>
      <c r="AZ35" s="321">
        <v>0</v>
      </c>
      <c r="BA35" s="306"/>
      <c r="BB35" s="319"/>
      <c r="BC35" s="34"/>
      <c r="BD35" s="34"/>
      <c r="BE35" s="34"/>
      <c r="BF35" s="34"/>
      <c r="BG35" s="34"/>
      <c r="BH35" s="34"/>
      <c r="BI35" s="34"/>
      <c r="BJ35" s="34"/>
      <c r="BK35" s="34"/>
      <c r="BL35" s="34"/>
      <c r="BM35" s="34"/>
      <c r="BN35" s="35"/>
    </row>
    <row r="36" spans="1:66" ht="23.45" customHeight="1" x14ac:dyDescent="0.25">
      <c r="A36" s="254"/>
      <c r="B36" s="259">
        <v>-2</v>
      </c>
      <c r="C36" s="245"/>
      <c r="D36" s="250" t="s">
        <v>377</v>
      </c>
      <c r="E36" s="266" t="s">
        <v>375</v>
      </c>
      <c r="F36" s="270"/>
      <c r="G36" s="75"/>
      <c r="H36" s="76"/>
      <c r="I36" s="76"/>
      <c r="J36" s="310"/>
      <c r="K36" s="256"/>
      <c r="L36" s="257"/>
      <c r="M36" s="257"/>
      <c r="N36" s="257"/>
      <c r="O36" s="257"/>
      <c r="P36" s="257"/>
      <c r="Q36" s="257"/>
      <c r="R36" s="257"/>
      <c r="S36" s="257"/>
      <c r="T36" s="257"/>
      <c r="U36" s="257"/>
      <c r="V36" s="257"/>
      <c r="W36" s="257"/>
      <c r="X36" s="257"/>
      <c r="Y36" s="258"/>
      <c r="Z36" s="257"/>
      <c r="AA36" s="257"/>
      <c r="AB36" s="257"/>
      <c r="AC36" s="257"/>
      <c r="AD36" s="258"/>
      <c r="AE36" s="257"/>
      <c r="AF36" s="257"/>
      <c r="AG36" s="258"/>
      <c r="AH36" s="257"/>
      <c r="AI36" s="257"/>
      <c r="AJ36" s="257"/>
      <c r="AK36" s="257"/>
      <c r="AL36" s="257"/>
      <c r="AM36" s="257"/>
      <c r="AN36" s="257"/>
      <c r="AO36" s="258"/>
      <c r="AP36" s="257"/>
      <c r="AQ36" s="258"/>
      <c r="AR36" s="257"/>
      <c r="AS36" s="257"/>
      <c r="AT36" s="257"/>
      <c r="AU36" s="257"/>
      <c r="AV36" s="257"/>
      <c r="AW36" s="258"/>
      <c r="AX36" s="257"/>
      <c r="AY36" s="257"/>
      <c r="AZ36" s="257"/>
      <c r="BA36" s="306"/>
      <c r="BB36" s="319"/>
      <c r="BC36" s="34"/>
      <c r="BD36" s="34"/>
      <c r="BE36" s="34"/>
      <c r="BF36" s="34"/>
      <c r="BG36" s="34"/>
      <c r="BH36" s="34"/>
      <c r="BI36" s="34"/>
      <c r="BJ36" s="34"/>
      <c r="BK36" s="34"/>
      <c r="BL36" s="34"/>
      <c r="BM36" s="34"/>
      <c r="BN36" s="35"/>
    </row>
    <row r="37" spans="1:66" ht="23.45" customHeight="1" x14ac:dyDescent="0.25">
      <c r="A37" s="267"/>
      <c r="B37" s="268"/>
      <c r="C37" s="269" t="s">
        <v>3</v>
      </c>
      <c r="D37" s="250" t="s">
        <v>378</v>
      </c>
      <c r="E37" s="266">
        <v>1</v>
      </c>
      <c r="F37" s="270" t="s">
        <v>10</v>
      </c>
      <c r="G37" s="75"/>
      <c r="H37" s="76"/>
      <c r="I37" s="76"/>
      <c r="J37" s="310"/>
      <c r="K37" s="251">
        <v>1</v>
      </c>
      <c r="L37" s="252">
        <v>0</v>
      </c>
      <c r="M37" s="252">
        <v>0</v>
      </c>
      <c r="N37" s="252">
        <v>0</v>
      </c>
      <c r="O37" s="252">
        <v>0</v>
      </c>
      <c r="P37" s="252">
        <v>0</v>
      </c>
      <c r="Q37" s="252">
        <v>0</v>
      </c>
      <c r="R37" s="252">
        <v>0</v>
      </c>
      <c r="S37" s="252">
        <v>0</v>
      </c>
      <c r="T37" s="252">
        <v>0</v>
      </c>
      <c r="U37" s="252">
        <v>0</v>
      </c>
      <c r="V37" s="252">
        <v>0</v>
      </c>
      <c r="W37" s="252">
        <v>0</v>
      </c>
      <c r="X37" s="252">
        <v>0</v>
      </c>
      <c r="Y37" s="253">
        <v>0</v>
      </c>
      <c r="Z37" s="252">
        <v>0</v>
      </c>
      <c r="AA37" s="252">
        <v>0</v>
      </c>
      <c r="AB37" s="252">
        <v>0</v>
      </c>
      <c r="AC37" s="252">
        <v>0</v>
      </c>
      <c r="AD37" s="253">
        <v>0</v>
      </c>
      <c r="AE37" s="252">
        <v>0</v>
      </c>
      <c r="AF37" s="252">
        <v>0</v>
      </c>
      <c r="AG37" s="253">
        <v>0</v>
      </c>
      <c r="AH37" s="252">
        <v>0</v>
      </c>
      <c r="AI37" s="252">
        <v>0</v>
      </c>
      <c r="AJ37" s="252">
        <v>0</v>
      </c>
      <c r="AK37" s="252">
        <v>0</v>
      </c>
      <c r="AL37" s="252">
        <v>0</v>
      </c>
      <c r="AM37" s="252">
        <v>0</v>
      </c>
      <c r="AN37" s="252">
        <v>0</v>
      </c>
      <c r="AO37" s="253">
        <v>0</v>
      </c>
      <c r="AP37" s="252">
        <v>0</v>
      </c>
      <c r="AQ37" s="253">
        <v>0</v>
      </c>
      <c r="AR37" s="252">
        <v>0</v>
      </c>
      <c r="AS37" s="252">
        <v>0</v>
      </c>
      <c r="AT37" s="252">
        <v>0</v>
      </c>
      <c r="AU37" s="252">
        <v>0</v>
      </c>
      <c r="AV37" s="252">
        <v>0</v>
      </c>
      <c r="AW37" s="253">
        <v>0</v>
      </c>
      <c r="AX37" s="252">
        <v>0</v>
      </c>
      <c r="AY37" s="252">
        <v>0</v>
      </c>
      <c r="AZ37" s="321">
        <v>0</v>
      </c>
      <c r="BA37" s="306"/>
      <c r="BB37" s="319"/>
      <c r="BC37" s="34"/>
      <c r="BD37" s="34"/>
      <c r="BE37" s="34"/>
      <c r="BF37" s="34"/>
      <c r="BG37" s="34"/>
      <c r="BH37" s="34"/>
      <c r="BI37" s="34"/>
      <c r="BJ37" s="34"/>
      <c r="BK37" s="34"/>
      <c r="BL37" s="34"/>
      <c r="BM37" s="34"/>
      <c r="BN37" s="35"/>
    </row>
    <row r="38" spans="1:66" ht="23.45" customHeight="1" x14ac:dyDescent="0.25">
      <c r="A38" s="267"/>
      <c r="B38" s="268"/>
      <c r="C38" s="269" t="s">
        <v>6</v>
      </c>
      <c r="D38" s="250" t="s">
        <v>210</v>
      </c>
      <c r="E38" s="266">
        <v>1</v>
      </c>
      <c r="F38" s="270" t="s">
        <v>10</v>
      </c>
      <c r="G38" s="75"/>
      <c r="H38" s="76"/>
      <c r="I38" s="76"/>
      <c r="J38" s="310"/>
      <c r="K38" s="251">
        <v>1</v>
      </c>
      <c r="L38" s="252">
        <v>0</v>
      </c>
      <c r="M38" s="252">
        <v>0</v>
      </c>
      <c r="N38" s="252">
        <v>0</v>
      </c>
      <c r="O38" s="252">
        <v>0</v>
      </c>
      <c r="P38" s="252">
        <v>0</v>
      </c>
      <c r="Q38" s="252">
        <v>0</v>
      </c>
      <c r="R38" s="252">
        <v>0</v>
      </c>
      <c r="S38" s="252">
        <v>0</v>
      </c>
      <c r="T38" s="252">
        <v>0</v>
      </c>
      <c r="U38" s="252">
        <v>0</v>
      </c>
      <c r="V38" s="252">
        <v>0</v>
      </c>
      <c r="W38" s="252">
        <v>0</v>
      </c>
      <c r="X38" s="252">
        <v>0</v>
      </c>
      <c r="Y38" s="253">
        <v>0</v>
      </c>
      <c r="Z38" s="252">
        <v>0</v>
      </c>
      <c r="AA38" s="252">
        <v>0</v>
      </c>
      <c r="AB38" s="252">
        <v>0</v>
      </c>
      <c r="AC38" s="252">
        <v>0</v>
      </c>
      <c r="AD38" s="253">
        <v>0</v>
      </c>
      <c r="AE38" s="252">
        <v>0</v>
      </c>
      <c r="AF38" s="252">
        <v>0</v>
      </c>
      <c r="AG38" s="253">
        <v>0</v>
      </c>
      <c r="AH38" s="252">
        <v>0</v>
      </c>
      <c r="AI38" s="252">
        <v>0</v>
      </c>
      <c r="AJ38" s="252">
        <v>0</v>
      </c>
      <c r="AK38" s="252">
        <v>0</v>
      </c>
      <c r="AL38" s="252">
        <v>0</v>
      </c>
      <c r="AM38" s="252">
        <v>0</v>
      </c>
      <c r="AN38" s="252">
        <v>0</v>
      </c>
      <c r="AO38" s="253">
        <v>0</v>
      </c>
      <c r="AP38" s="252">
        <v>0</v>
      </c>
      <c r="AQ38" s="253">
        <v>0</v>
      </c>
      <c r="AR38" s="252">
        <v>0</v>
      </c>
      <c r="AS38" s="252">
        <v>0</v>
      </c>
      <c r="AT38" s="252">
        <v>0</v>
      </c>
      <c r="AU38" s="252">
        <v>0</v>
      </c>
      <c r="AV38" s="252">
        <v>0</v>
      </c>
      <c r="AW38" s="253">
        <v>0</v>
      </c>
      <c r="AX38" s="252">
        <v>0</v>
      </c>
      <c r="AY38" s="252">
        <v>0</v>
      </c>
      <c r="AZ38" s="321">
        <v>0</v>
      </c>
      <c r="BA38" s="306"/>
      <c r="BB38" s="319"/>
      <c r="BC38" s="34"/>
      <c r="BD38" s="34"/>
      <c r="BE38" s="34"/>
      <c r="BF38" s="34"/>
      <c r="BG38" s="34"/>
      <c r="BH38" s="34"/>
      <c r="BI38" s="34"/>
      <c r="BJ38" s="34"/>
      <c r="BK38" s="34"/>
      <c r="BL38" s="34"/>
      <c r="BM38" s="34"/>
      <c r="BN38" s="35"/>
    </row>
    <row r="39" spans="1:66" ht="23.45" customHeight="1" x14ac:dyDescent="0.25">
      <c r="A39" s="267"/>
      <c r="B39" s="268"/>
      <c r="C39" s="269" t="s">
        <v>19</v>
      </c>
      <c r="D39" s="250" t="s">
        <v>211</v>
      </c>
      <c r="E39" s="266">
        <v>165</v>
      </c>
      <c r="F39" s="74" t="s">
        <v>10</v>
      </c>
      <c r="G39" s="75"/>
      <c r="H39" s="76"/>
      <c r="I39" s="76"/>
      <c r="J39" s="310"/>
      <c r="K39" s="251">
        <v>2</v>
      </c>
      <c r="L39" s="252">
        <v>0</v>
      </c>
      <c r="M39" s="252">
        <v>10</v>
      </c>
      <c r="N39" s="252">
        <v>6</v>
      </c>
      <c r="O39" s="252">
        <v>4</v>
      </c>
      <c r="P39" s="252">
        <v>3</v>
      </c>
      <c r="Q39" s="252">
        <v>4</v>
      </c>
      <c r="R39" s="252">
        <v>0</v>
      </c>
      <c r="S39" s="252">
        <v>8</v>
      </c>
      <c r="T39" s="252">
        <v>3</v>
      </c>
      <c r="U39" s="252">
        <v>3</v>
      </c>
      <c r="V39" s="252">
        <v>11</v>
      </c>
      <c r="W39" s="252">
        <v>3</v>
      </c>
      <c r="X39" s="252">
        <v>8</v>
      </c>
      <c r="Y39" s="253">
        <v>8</v>
      </c>
      <c r="Z39" s="252">
        <v>0</v>
      </c>
      <c r="AA39" s="252">
        <v>10</v>
      </c>
      <c r="AB39" s="252">
        <v>2</v>
      </c>
      <c r="AC39" s="252">
        <v>3</v>
      </c>
      <c r="AD39" s="253">
        <v>2</v>
      </c>
      <c r="AE39" s="252">
        <v>0</v>
      </c>
      <c r="AF39" s="252">
        <v>8</v>
      </c>
      <c r="AG39" s="253">
        <v>3</v>
      </c>
      <c r="AH39" s="252">
        <v>0</v>
      </c>
      <c r="AI39" s="252">
        <v>10</v>
      </c>
      <c r="AJ39" s="252">
        <v>2</v>
      </c>
      <c r="AK39" s="252">
        <v>2</v>
      </c>
      <c r="AL39" s="252">
        <v>4</v>
      </c>
      <c r="AM39" s="252">
        <v>2</v>
      </c>
      <c r="AN39" s="252">
        <v>2</v>
      </c>
      <c r="AO39" s="253">
        <v>3</v>
      </c>
      <c r="AP39" s="252">
        <v>0</v>
      </c>
      <c r="AQ39" s="253">
        <v>9</v>
      </c>
      <c r="AR39" s="252">
        <v>0</v>
      </c>
      <c r="AS39" s="252">
        <v>9</v>
      </c>
      <c r="AT39" s="252">
        <v>3</v>
      </c>
      <c r="AU39" s="252">
        <v>4</v>
      </c>
      <c r="AV39" s="252">
        <v>3</v>
      </c>
      <c r="AW39" s="253">
        <v>3</v>
      </c>
      <c r="AX39" s="252">
        <v>0</v>
      </c>
      <c r="AY39" s="252">
        <v>7</v>
      </c>
      <c r="AZ39" s="321">
        <v>2</v>
      </c>
      <c r="BA39" s="306"/>
      <c r="BB39" s="319"/>
      <c r="BC39" s="34"/>
      <c r="BD39" s="34"/>
      <c r="BE39" s="34"/>
      <c r="BF39" s="34"/>
      <c r="BG39" s="34"/>
      <c r="BH39" s="34"/>
      <c r="BI39" s="34"/>
      <c r="BJ39" s="34"/>
      <c r="BK39" s="34"/>
      <c r="BL39" s="34"/>
      <c r="BM39" s="34"/>
      <c r="BN39" s="35"/>
    </row>
    <row r="40" spans="1:66" ht="23.45" customHeight="1" x14ac:dyDescent="0.25">
      <c r="A40" s="254"/>
      <c r="B40" s="249">
        <v>-3</v>
      </c>
      <c r="C40" s="245"/>
      <c r="D40" s="250" t="s">
        <v>379</v>
      </c>
      <c r="E40" s="266">
        <v>1</v>
      </c>
      <c r="F40" s="74" t="s">
        <v>10</v>
      </c>
      <c r="G40" s="75"/>
      <c r="H40" s="76"/>
      <c r="I40" s="76"/>
      <c r="J40" s="310"/>
      <c r="K40" s="251">
        <v>1</v>
      </c>
      <c r="L40" s="252">
        <v>0</v>
      </c>
      <c r="M40" s="252">
        <v>0</v>
      </c>
      <c r="N40" s="252">
        <v>0</v>
      </c>
      <c r="O40" s="252">
        <v>0</v>
      </c>
      <c r="P40" s="252">
        <v>0</v>
      </c>
      <c r="Q40" s="252">
        <v>0</v>
      </c>
      <c r="R40" s="252">
        <v>0</v>
      </c>
      <c r="S40" s="252">
        <v>0</v>
      </c>
      <c r="T40" s="252">
        <v>0</v>
      </c>
      <c r="U40" s="252">
        <v>0</v>
      </c>
      <c r="V40" s="252">
        <v>0</v>
      </c>
      <c r="W40" s="252">
        <v>0</v>
      </c>
      <c r="X40" s="252">
        <v>0</v>
      </c>
      <c r="Y40" s="253">
        <v>0</v>
      </c>
      <c r="Z40" s="252">
        <v>0</v>
      </c>
      <c r="AA40" s="252">
        <v>0</v>
      </c>
      <c r="AB40" s="252">
        <v>0</v>
      </c>
      <c r="AC40" s="252">
        <v>0</v>
      </c>
      <c r="AD40" s="253">
        <v>0</v>
      </c>
      <c r="AE40" s="252">
        <v>0</v>
      </c>
      <c r="AF40" s="252">
        <v>0</v>
      </c>
      <c r="AG40" s="253">
        <v>0</v>
      </c>
      <c r="AH40" s="252">
        <v>0</v>
      </c>
      <c r="AI40" s="252">
        <v>0</v>
      </c>
      <c r="AJ40" s="252">
        <v>0</v>
      </c>
      <c r="AK40" s="252">
        <v>0</v>
      </c>
      <c r="AL40" s="252">
        <v>0</v>
      </c>
      <c r="AM40" s="252">
        <v>0</v>
      </c>
      <c r="AN40" s="252">
        <v>0</v>
      </c>
      <c r="AO40" s="253">
        <v>0</v>
      </c>
      <c r="AP40" s="252">
        <v>0</v>
      </c>
      <c r="AQ40" s="253">
        <v>0</v>
      </c>
      <c r="AR40" s="252">
        <v>0</v>
      </c>
      <c r="AS40" s="252">
        <v>0</v>
      </c>
      <c r="AT40" s="252">
        <v>0</v>
      </c>
      <c r="AU40" s="252">
        <v>0</v>
      </c>
      <c r="AV40" s="252">
        <v>0</v>
      </c>
      <c r="AW40" s="253">
        <v>0</v>
      </c>
      <c r="AX40" s="252">
        <v>0</v>
      </c>
      <c r="AY40" s="252">
        <v>0</v>
      </c>
      <c r="AZ40" s="321">
        <v>0</v>
      </c>
      <c r="BA40" s="306"/>
      <c r="BB40" s="319"/>
      <c r="BC40" s="34"/>
      <c r="BD40" s="34"/>
      <c r="BE40" s="34"/>
      <c r="BF40" s="34"/>
      <c r="BG40" s="34"/>
      <c r="BH40" s="34"/>
      <c r="BI40" s="34"/>
      <c r="BJ40" s="34"/>
      <c r="BK40" s="34"/>
      <c r="BL40" s="34"/>
      <c r="BM40" s="34"/>
      <c r="BN40" s="35"/>
    </row>
    <row r="41" spans="1:66" ht="23.45" customHeight="1" x14ac:dyDescent="0.25">
      <c r="A41" s="271">
        <v>8</v>
      </c>
      <c r="B41" s="272"/>
      <c r="C41" s="272"/>
      <c r="D41" s="273" t="s">
        <v>119</v>
      </c>
      <c r="E41" s="274">
        <v>1</v>
      </c>
      <c r="F41" s="275" t="s">
        <v>10</v>
      </c>
      <c r="G41" s="75"/>
      <c r="H41" s="76"/>
      <c r="I41" s="76"/>
      <c r="J41" s="310"/>
      <c r="K41" s="276">
        <v>1</v>
      </c>
      <c r="L41" s="277">
        <v>0</v>
      </c>
      <c r="M41" s="277">
        <v>0</v>
      </c>
      <c r="N41" s="277">
        <v>0</v>
      </c>
      <c r="O41" s="277">
        <v>0</v>
      </c>
      <c r="P41" s="277">
        <v>0</v>
      </c>
      <c r="Q41" s="277">
        <v>0</v>
      </c>
      <c r="R41" s="277">
        <v>0</v>
      </c>
      <c r="S41" s="277">
        <v>0</v>
      </c>
      <c r="T41" s="277">
        <v>0</v>
      </c>
      <c r="U41" s="277">
        <v>0</v>
      </c>
      <c r="V41" s="277">
        <v>0</v>
      </c>
      <c r="W41" s="277">
        <v>0</v>
      </c>
      <c r="X41" s="277">
        <v>0</v>
      </c>
      <c r="Y41" s="278">
        <v>0</v>
      </c>
      <c r="Z41" s="277">
        <v>0</v>
      </c>
      <c r="AA41" s="277">
        <v>0</v>
      </c>
      <c r="AB41" s="277">
        <v>0</v>
      </c>
      <c r="AC41" s="277">
        <v>0</v>
      </c>
      <c r="AD41" s="278">
        <v>0</v>
      </c>
      <c r="AE41" s="277">
        <v>0</v>
      </c>
      <c r="AF41" s="277">
        <v>0</v>
      </c>
      <c r="AG41" s="278">
        <v>0</v>
      </c>
      <c r="AH41" s="277">
        <v>0</v>
      </c>
      <c r="AI41" s="277">
        <v>0</v>
      </c>
      <c r="AJ41" s="277">
        <v>0</v>
      </c>
      <c r="AK41" s="277">
        <v>0</v>
      </c>
      <c r="AL41" s="277">
        <v>0</v>
      </c>
      <c r="AM41" s="277">
        <v>0</v>
      </c>
      <c r="AN41" s="277">
        <v>0</v>
      </c>
      <c r="AO41" s="278">
        <v>0</v>
      </c>
      <c r="AP41" s="277">
        <v>0</v>
      </c>
      <c r="AQ41" s="278">
        <v>0</v>
      </c>
      <c r="AR41" s="277">
        <v>0</v>
      </c>
      <c r="AS41" s="277">
        <v>0</v>
      </c>
      <c r="AT41" s="277">
        <v>0</v>
      </c>
      <c r="AU41" s="277">
        <v>0</v>
      </c>
      <c r="AV41" s="277">
        <v>0</v>
      </c>
      <c r="AW41" s="278">
        <v>0</v>
      </c>
      <c r="AX41" s="277">
        <v>0</v>
      </c>
      <c r="AY41" s="277">
        <v>0</v>
      </c>
      <c r="AZ41" s="322">
        <v>0</v>
      </c>
      <c r="BA41" s="306"/>
      <c r="BB41" s="319"/>
      <c r="BC41" s="34"/>
      <c r="BD41" s="34"/>
      <c r="BE41" s="34"/>
      <c r="BF41" s="34"/>
      <c r="BG41" s="34"/>
      <c r="BH41" s="34"/>
      <c r="BI41" s="34"/>
      <c r="BJ41" s="34"/>
      <c r="BK41" s="34"/>
      <c r="BL41" s="34"/>
      <c r="BM41" s="34"/>
      <c r="BN41" s="35"/>
    </row>
    <row r="42" spans="1:66" ht="23.45" customHeight="1" x14ac:dyDescent="0.25">
      <c r="A42" s="279"/>
      <c r="B42" s="280">
        <v>-1</v>
      </c>
      <c r="C42" s="281"/>
      <c r="D42" s="282" t="s">
        <v>380</v>
      </c>
      <c r="E42" s="283">
        <f t="shared" ref="E42:E44" si="4">IF(F42="","",SUM(K42:AZ42))</f>
        <v>6</v>
      </c>
      <c r="F42" s="67" t="s">
        <v>10</v>
      </c>
      <c r="G42" s="75"/>
      <c r="H42" s="76"/>
      <c r="I42" s="76"/>
      <c r="J42" s="310"/>
      <c r="K42" s="284">
        <v>6</v>
      </c>
      <c r="L42" s="285">
        <v>0</v>
      </c>
      <c r="M42" s="285">
        <v>0</v>
      </c>
      <c r="N42" s="285">
        <v>0</v>
      </c>
      <c r="O42" s="285">
        <v>0</v>
      </c>
      <c r="P42" s="285">
        <v>0</v>
      </c>
      <c r="Q42" s="285">
        <v>0</v>
      </c>
      <c r="R42" s="285">
        <v>0</v>
      </c>
      <c r="S42" s="285">
        <v>0</v>
      </c>
      <c r="T42" s="285">
        <v>0</v>
      </c>
      <c r="U42" s="285">
        <v>0</v>
      </c>
      <c r="V42" s="285">
        <v>0</v>
      </c>
      <c r="W42" s="285">
        <v>0</v>
      </c>
      <c r="X42" s="285">
        <v>0</v>
      </c>
      <c r="Y42" s="286">
        <v>0</v>
      </c>
      <c r="Z42" s="285">
        <v>0</v>
      </c>
      <c r="AA42" s="285">
        <v>0</v>
      </c>
      <c r="AB42" s="285">
        <v>0</v>
      </c>
      <c r="AC42" s="285">
        <v>0</v>
      </c>
      <c r="AD42" s="286">
        <v>0</v>
      </c>
      <c r="AE42" s="285">
        <v>0</v>
      </c>
      <c r="AF42" s="285">
        <v>0</v>
      </c>
      <c r="AG42" s="286">
        <v>0</v>
      </c>
      <c r="AH42" s="285">
        <v>0</v>
      </c>
      <c r="AI42" s="285">
        <v>0</v>
      </c>
      <c r="AJ42" s="285">
        <v>0</v>
      </c>
      <c r="AK42" s="285">
        <v>0</v>
      </c>
      <c r="AL42" s="285">
        <v>0</v>
      </c>
      <c r="AM42" s="285">
        <v>0</v>
      </c>
      <c r="AN42" s="285">
        <v>0</v>
      </c>
      <c r="AO42" s="286">
        <v>0</v>
      </c>
      <c r="AP42" s="285">
        <v>0</v>
      </c>
      <c r="AQ42" s="286">
        <v>0</v>
      </c>
      <c r="AR42" s="285">
        <v>0</v>
      </c>
      <c r="AS42" s="285">
        <v>0</v>
      </c>
      <c r="AT42" s="285">
        <v>0</v>
      </c>
      <c r="AU42" s="285">
        <v>0</v>
      </c>
      <c r="AV42" s="285">
        <v>0</v>
      </c>
      <c r="AW42" s="286">
        <v>0</v>
      </c>
      <c r="AX42" s="285">
        <v>0</v>
      </c>
      <c r="AY42" s="285">
        <v>0</v>
      </c>
      <c r="AZ42" s="323">
        <v>0</v>
      </c>
      <c r="BA42" s="306"/>
      <c r="BB42" s="319"/>
      <c r="BC42" s="34"/>
      <c r="BD42" s="34"/>
      <c r="BE42" s="34"/>
      <c r="BF42" s="34"/>
      <c r="BG42" s="34"/>
      <c r="BH42" s="34"/>
      <c r="BI42" s="34"/>
      <c r="BJ42" s="34"/>
      <c r="BK42" s="34"/>
      <c r="BL42" s="34"/>
      <c r="BM42" s="34"/>
      <c r="BN42" s="35"/>
    </row>
    <row r="43" spans="1:66" ht="23.45" customHeight="1" x14ac:dyDescent="0.25">
      <c r="A43" s="254"/>
      <c r="B43" s="280">
        <v>-2</v>
      </c>
      <c r="C43" s="245"/>
      <c r="D43" s="250" t="s">
        <v>381</v>
      </c>
      <c r="E43" s="79">
        <f t="shared" si="4"/>
        <v>2000</v>
      </c>
      <c r="F43" s="74" t="s">
        <v>382</v>
      </c>
      <c r="G43" s="75"/>
      <c r="H43" s="76"/>
      <c r="I43" s="76"/>
      <c r="J43" s="310"/>
      <c r="K43" s="251">
        <v>2000</v>
      </c>
      <c r="L43" s="252">
        <v>0</v>
      </c>
      <c r="M43" s="252">
        <v>0</v>
      </c>
      <c r="N43" s="252">
        <v>0</v>
      </c>
      <c r="O43" s="252">
        <v>0</v>
      </c>
      <c r="P43" s="252">
        <v>0</v>
      </c>
      <c r="Q43" s="252">
        <v>0</v>
      </c>
      <c r="R43" s="252">
        <v>0</v>
      </c>
      <c r="S43" s="252">
        <v>0</v>
      </c>
      <c r="T43" s="252">
        <v>0</v>
      </c>
      <c r="U43" s="252">
        <v>0</v>
      </c>
      <c r="V43" s="252">
        <v>0</v>
      </c>
      <c r="W43" s="252">
        <v>0</v>
      </c>
      <c r="X43" s="252">
        <v>0</v>
      </c>
      <c r="Y43" s="253">
        <v>0</v>
      </c>
      <c r="Z43" s="252">
        <v>0</v>
      </c>
      <c r="AA43" s="252">
        <v>0</v>
      </c>
      <c r="AB43" s="252">
        <v>0</v>
      </c>
      <c r="AC43" s="252">
        <v>0</v>
      </c>
      <c r="AD43" s="253">
        <v>0</v>
      </c>
      <c r="AE43" s="252">
        <v>0</v>
      </c>
      <c r="AF43" s="252">
        <v>0</v>
      </c>
      <c r="AG43" s="253">
        <v>0</v>
      </c>
      <c r="AH43" s="252">
        <v>0</v>
      </c>
      <c r="AI43" s="252">
        <v>0</v>
      </c>
      <c r="AJ43" s="252">
        <v>0</v>
      </c>
      <c r="AK43" s="252">
        <v>0</v>
      </c>
      <c r="AL43" s="252">
        <v>0</v>
      </c>
      <c r="AM43" s="252">
        <v>0</v>
      </c>
      <c r="AN43" s="252">
        <v>0</v>
      </c>
      <c r="AO43" s="253">
        <v>0</v>
      </c>
      <c r="AP43" s="252">
        <v>0</v>
      </c>
      <c r="AQ43" s="253">
        <v>0</v>
      </c>
      <c r="AR43" s="252">
        <v>0</v>
      </c>
      <c r="AS43" s="252">
        <v>0</v>
      </c>
      <c r="AT43" s="252">
        <v>0</v>
      </c>
      <c r="AU43" s="252">
        <v>0</v>
      </c>
      <c r="AV43" s="252">
        <v>0</v>
      </c>
      <c r="AW43" s="253">
        <v>0</v>
      </c>
      <c r="AX43" s="252">
        <v>0</v>
      </c>
      <c r="AY43" s="252">
        <v>0</v>
      </c>
      <c r="AZ43" s="321">
        <v>0</v>
      </c>
      <c r="BA43" s="306"/>
      <c r="BB43" s="319"/>
      <c r="BC43" s="34"/>
      <c r="BD43" s="34"/>
      <c r="BE43" s="34"/>
      <c r="BF43" s="34"/>
      <c r="BG43" s="34"/>
      <c r="BH43" s="34"/>
      <c r="BI43" s="34"/>
      <c r="BJ43" s="34"/>
      <c r="BK43" s="34"/>
      <c r="BL43" s="34"/>
      <c r="BM43" s="34"/>
      <c r="BN43" s="35"/>
    </row>
    <row r="44" spans="1:66" ht="23.45" customHeight="1" x14ac:dyDescent="0.25">
      <c r="A44" s="254"/>
      <c r="B44" s="280">
        <v>-3</v>
      </c>
      <c r="C44" s="245"/>
      <c r="D44" s="250" t="s">
        <v>383</v>
      </c>
      <c r="E44" s="79">
        <f t="shared" si="4"/>
        <v>100</v>
      </c>
      <c r="F44" s="74" t="s">
        <v>382</v>
      </c>
      <c r="G44" s="75"/>
      <c r="H44" s="76"/>
      <c r="I44" s="76"/>
      <c r="J44" s="310"/>
      <c r="K44" s="251">
        <v>100</v>
      </c>
      <c r="L44" s="252">
        <v>0</v>
      </c>
      <c r="M44" s="252">
        <v>0</v>
      </c>
      <c r="N44" s="252">
        <v>0</v>
      </c>
      <c r="O44" s="252">
        <v>0</v>
      </c>
      <c r="P44" s="252">
        <v>0</v>
      </c>
      <c r="Q44" s="252">
        <v>0</v>
      </c>
      <c r="R44" s="252">
        <v>0</v>
      </c>
      <c r="S44" s="252">
        <v>0</v>
      </c>
      <c r="T44" s="252">
        <v>0</v>
      </c>
      <c r="U44" s="252">
        <v>0</v>
      </c>
      <c r="V44" s="252">
        <v>0</v>
      </c>
      <c r="W44" s="252">
        <v>0</v>
      </c>
      <c r="X44" s="252">
        <v>0</v>
      </c>
      <c r="Y44" s="253">
        <v>0</v>
      </c>
      <c r="Z44" s="252">
        <v>0</v>
      </c>
      <c r="AA44" s="252">
        <v>0</v>
      </c>
      <c r="AB44" s="252">
        <v>0</v>
      </c>
      <c r="AC44" s="252">
        <v>0</v>
      </c>
      <c r="AD44" s="253">
        <v>0</v>
      </c>
      <c r="AE44" s="252">
        <v>0</v>
      </c>
      <c r="AF44" s="252">
        <v>0</v>
      </c>
      <c r="AG44" s="253">
        <v>0</v>
      </c>
      <c r="AH44" s="252">
        <v>0</v>
      </c>
      <c r="AI44" s="252">
        <v>0</v>
      </c>
      <c r="AJ44" s="252">
        <v>0</v>
      </c>
      <c r="AK44" s="252">
        <v>0</v>
      </c>
      <c r="AL44" s="252">
        <v>0</v>
      </c>
      <c r="AM44" s="252">
        <v>0</v>
      </c>
      <c r="AN44" s="252">
        <v>0</v>
      </c>
      <c r="AO44" s="253">
        <v>0</v>
      </c>
      <c r="AP44" s="252">
        <v>0</v>
      </c>
      <c r="AQ44" s="253">
        <v>0</v>
      </c>
      <c r="AR44" s="252">
        <v>0</v>
      </c>
      <c r="AS44" s="252">
        <v>0</v>
      </c>
      <c r="AT44" s="252">
        <v>0</v>
      </c>
      <c r="AU44" s="252">
        <v>0</v>
      </c>
      <c r="AV44" s="252">
        <v>0</v>
      </c>
      <c r="AW44" s="253">
        <v>0</v>
      </c>
      <c r="AX44" s="252">
        <v>0</v>
      </c>
      <c r="AY44" s="252">
        <v>0</v>
      </c>
      <c r="AZ44" s="321">
        <v>0</v>
      </c>
      <c r="BA44" s="306"/>
      <c r="BB44" s="319"/>
      <c r="BC44" s="34"/>
      <c r="BD44" s="34"/>
      <c r="BE44" s="34"/>
      <c r="BF44" s="34"/>
      <c r="BG44" s="34"/>
      <c r="BH44" s="34"/>
      <c r="BI44" s="34"/>
      <c r="BJ44" s="34"/>
      <c r="BK44" s="34"/>
      <c r="BL44" s="34"/>
      <c r="BM44" s="34"/>
      <c r="BN44" s="35"/>
    </row>
    <row r="45" spans="1:66" ht="23.45" customHeight="1" x14ac:dyDescent="0.25">
      <c r="A45" s="254"/>
      <c r="B45" s="280">
        <v>-4</v>
      </c>
      <c r="C45" s="245"/>
      <c r="D45" s="250" t="s">
        <v>384</v>
      </c>
      <c r="E45" s="433" t="s">
        <v>385</v>
      </c>
      <c r="F45" s="434"/>
      <c r="G45" s="75"/>
      <c r="H45" s="76"/>
      <c r="I45" s="76"/>
      <c r="J45" s="310"/>
      <c r="K45" s="251">
        <v>0</v>
      </c>
      <c r="L45" s="252">
        <v>0</v>
      </c>
      <c r="M45" s="252">
        <v>0</v>
      </c>
      <c r="N45" s="252">
        <v>0</v>
      </c>
      <c r="O45" s="252">
        <v>0</v>
      </c>
      <c r="P45" s="252">
        <v>0</v>
      </c>
      <c r="Q45" s="252">
        <v>0</v>
      </c>
      <c r="R45" s="252">
        <v>0</v>
      </c>
      <c r="S45" s="252">
        <v>0</v>
      </c>
      <c r="T45" s="252">
        <v>0</v>
      </c>
      <c r="U45" s="252">
        <v>0</v>
      </c>
      <c r="V45" s="252">
        <v>0</v>
      </c>
      <c r="W45" s="252">
        <v>0</v>
      </c>
      <c r="X45" s="252">
        <v>0</v>
      </c>
      <c r="Y45" s="253">
        <v>0</v>
      </c>
      <c r="Z45" s="252">
        <v>0</v>
      </c>
      <c r="AA45" s="252">
        <v>0</v>
      </c>
      <c r="AB45" s="252">
        <v>0</v>
      </c>
      <c r="AC45" s="252">
        <v>0</v>
      </c>
      <c r="AD45" s="253">
        <v>0</v>
      </c>
      <c r="AE45" s="252">
        <v>0</v>
      </c>
      <c r="AF45" s="252">
        <v>0</v>
      </c>
      <c r="AG45" s="253">
        <v>0</v>
      </c>
      <c r="AH45" s="252">
        <v>0</v>
      </c>
      <c r="AI45" s="252">
        <v>0</v>
      </c>
      <c r="AJ45" s="252">
        <v>0</v>
      </c>
      <c r="AK45" s="252">
        <v>0</v>
      </c>
      <c r="AL45" s="252">
        <v>0</v>
      </c>
      <c r="AM45" s="252">
        <v>0</v>
      </c>
      <c r="AN45" s="252">
        <v>0</v>
      </c>
      <c r="AO45" s="253">
        <v>0</v>
      </c>
      <c r="AP45" s="252">
        <v>0</v>
      </c>
      <c r="AQ45" s="253">
        <v>0</v>
      </c>
      <c r="AR45" s="252">
        <v>0</v>
      </c>
      <c r="AS45" s="252">
        <v>0</v>
      </c>
      <c r="AT45" s="252">
        <v>0</v>
      </c>
      <c r="AU45" s="252">
        <v>0</v>
      </c>
      <c r="AV45" s="252">
        <v>0</v>
      </c>
      <c r="AW45" s="253">
        <v>0</v>
      </c>
      <c r="AX45" s="252">
        <v>0</v>
      </c>
      <c r="AY45" s="252">
        <v>0</v>
      </c>
      <c r="AZ45" s="321">
        <v>0</v>
      </c>
      <c r="BA45" s="306"/>
      <c r="BB45" s="319"/>
      <c r="BC45" s="34"/>
      <c r="BD45" s="34"/>
      <c r="BE45" s="34"/>
      <c r="BF45" s="34"/>
      <c r="BG45" s="34"/>
      <c r="BH45" s="34"/>
      <c r="BI45" s="34"/>
      <c r="BJ45" s="34"/>
      <c r="BK45" s="34"/>
      <c r="BL45" s="34"/>
      <c r="BM45" s="34"/>
      <c r="BN45" s="35"/>
    </row>
    <row r="46" spans="1:66" ht="23.45" customHeight="1" x14ac:dyDescent="0.25">
      <c r="A46" s="254"/>
      <c r="B46" s="280">
        <v>-5</v>
      </c>
      <c r="C46" s="245"/>
      <c r="D46" s="287" t="s">
        <v>386</v>
      </c>
      <c r="E46" s="435"/>
      <c r="F46" s="436"/>
      <c r="G46" s="75"/>
      <c r="H46" s="76"/>
      <c r="I46" s="76"/>
      <c r="J46" s="310"/>
      <c r="K46" s="251">
        <v>0</v>
      </c>
      <c r="L46" s="252">
        <v>0</v>
      </c>
      <c r="M46" s="252">
        <v>0</v>
      </c>
      <c r="N46" s="252">
        <v>0</v>
      </c>
      <c r="O46" s="252">
        <v>0</v>
      </c>
      <c r="P46" s="252">
        <v>0</v>
      </c>
      <c r="Q46" s="252">
        <v>0</v>
      </c>
      <c r="R46" s="252">
        <v>0</v>
      </c>
      <c r="S46" s="252">
        <v>0</v>
      </c>
      <c r="T46" s="252">
        <v>0</v>
      </c>
      <c r="U46" s="252">
        <v>0</v>
      </c>
      <c r="V46" s="252">
        <v>0</v>
      </c>
      <c r="W46" s="252">
        <v>0</v>
      </c>
      <c r="X46" s="252">
        <v>0</v>
      </c>
      <c r="Y46" s="253">
        <v>0</v>
      </c>
      <c r="Z46" s="252">
        <v>0</v>
      </c>
      <c r="AA46" s="252">
        <v>0</v>
      </c>
      <c r="AB46" s="252">
        <v>0</v>
      </c>
      <c r="AC46" s="252">
        <v>0</v>
      </c>
      <c r="AD46" s="253">
        <v>0</v>
      </c>
      <c r="AE46" s="252">
        <v>0</v>
      </c>
      <c r="AF46" s="252">
        <v>0</v>
      </c>
      <c r="AG46" s="253">
        <v>0</v>
      </c>
      <c r="AH46" s="252">
        <v>0</v>
      </c>
      <c r="AI46" s="252">
        <v>0</v>
      </c>
      <c r="AJ46" s="252">
        <v>0</v>
      </c>
      <c r="AK46" s="252">
        <v>0</v>
      </c>
      <c r="AL46" s="252">
        <v>0</v>
      </c>
      <c r="AM46" s="252">
        <v>0</v>
      </c>
      <c r="AN46" s="252">
        <v>0</v>
      </c>
      <c r="AO46" s="253">
        <v>0</v>
      </c>
      <c r="AP46" s="252">
        <v>0</v>
      </c>
      <c r="AQ46" s="253">
        <v>0</v>
      </c>
      <c r="AR46" s="252">
        <v>0</v>
      </c>
      <c r="AS46" s="252">
        <v>0</v>
      </c>
      <c r="AT46" s="252">
        <v>0</v>
      </c>
      <c r="AU46" s="252">
        <v>0</v>
      </c>
      <c r="AV46" s="252">
        <v>0</v>
      </c>
      <c r="AW46" s="253">
        <v>0</v>
      </c>
      <c r="AX46" s="252">
        <v>0</v>
      </c>
      <c r="AY46" s="252">
        <v>0</v>
      </c>
      <c r="AZ46" s="321">
        <v>0</v>
      </c>
      <c r="BA46" s="306"/>
      <c r="BB46" s="319"/>
      <c r="BC46" s="34"/>
      <c r="BD46" s="34"/>
      <c r="BE46" s="34"/>
      <c r="BF46" s="34"/>
      <c r="BG46" s="34"/>
      <c r="BH46" s="34"/>
      <c r="BI46" s="34"/>
      <c r="BJ46" s="34"/>
      <c r="BK46" s="34"/>
      <c r="BL46" s="34"/>
      <c r="BM46" s="34"/>
      <c r="BN46" s="35"/>
    </row>
    <row r="47" spans="1:66" ht="23.45" customHeight="1" x14ac:dyDescent="0.25">
      <c r="A47" s="254"/>
      <c r="B47" s="280">
        <v>-6</v>
      </c>
      <c r="C47" s="245"/>
      <c r="D47" s="250" t="s">
        <v>387</v>
      </c>
      <c r="E47" s="435"/>
      <c r="F47" s="436"/>
      <c r="G47" s="90"/>
      <c r="H47" s="91"/>
      <c r="I47" s="91"/>
      <c r="J47" s="325"/>
      <c r="K47" s="251">
        <v>0</v>
      </c>
      <c r="L47" s="252">
        <v>0</v>
      </c>
      <c r="M47" s="252">
        <v>0</v>
      </c>
      <c r="N47" s="252">
        <v>0</v>
      </c>
      <c r="O47" s="252">
        <v>0</v>
      </c>
      <c r="P47" s="252">
        <v>0</v>
      </c>
      <c r="Q47" s="252">
        <v>0</v>
      </c>
      <c r="R47" s="252">
        <v>0</v>
      </c>
      <c r="S47" s="252">
        <v>0</v>
      </c>
      <c r="T47" s="252">
        <v>0</v>
      </c>
      <c r="U47" s="252">
        <v>0</v>
      </c>
      <c r="V47" s="252">
        <v>0</v>
      </c>
      <c r="W47" s="252">
        <v>0</v>
      </c>
      <c r="X47" s="252">
        <v>0</v>
      </c>
      <c r="Y47" s="253">
        <v>0</v>
      </c>
      <c r="Z47" s="252">
        <v>0</v>
      </c>
      <c r="AA47" s="252">
        <v>0</v>
      </c>
      <c r="AB47" s="252">
        <v>0</v>
      </c>
      <c r="AC47" s="252">
        <v>0</v>
      </c>
      <c r="AD47" s="253">
        <v>0</v>
      </c>
      <c r="AE47" s="252">
        <v>0</v>
      </c>
      <c r="AF47" s="252">
        <v>0</v>
      </c>
      <c r="AG47" s="253">
        <v>0</v>
      </c>
      <c r="AH47" s="252">
        <v>0</v>
      </c>
      <c r="AI47" s="252">
        <v>0</v>
      </c>
      <c r="AJ47" s="252">
        <v>0</v>
      </c>
      <c r="AK47" s="252">
        <v>0</v>
      </c>
      <c r="AL47" s="252">
        <v>0</v>
      </c>
      <c r="AM47" s="252">
        <v>0</v>
      </c>
      <c r="AN47" s="252">
        <v>0</v>
      </c>
      <c r="AO47" s="253">
        <v>0</v>
      </c>
      <c r="AP47" s="252">
        <v>0</v>
      </c>
      <c r="AQ47" s="253">
        <v>0</v>
      </c>
      <c r="AR47" s="252">
        <v>0</v>
      </c>
      <c r="AS47" s="252">
        <v>0</v>
      </c>
      <c r="AT47" s="252">
        <v>0</v>
      </c>
      <c r="AU47" s="252">
        <v>0</v>
      </c>
      <c r="AV47" s="252">
        <v>0</v>
      </c>
      <c r="AW47" s="253">
        <v>0</v>
      </c>
      <c r="AX47" s="252">
        <v>0</v>
      </c>
      <c r="AY47" s="252">
        <v>0</v>
      </c>
      <c r="AZ47" s="321">
        <v>0</v>
      </c>
      <c r="BA47" s="306"/>
      <c r="BB47" s="319"/>
      <c r="BC47" s="34"/>
      <c r="BD47" s="34"/>
      <c r="BE47" s="34"/>
      <c r="BF47" s="34"/>
      <c r="BG47" s="34"/>
      <c r="BH47" s="34"/>
      <c r="BI47" s="34"/>
      <c r="BJ47" s="34"/>
      <c r="BK47" s="34"/>
      <c r="BL47" s="34"/>
      <c r="BM47" s="34"/>
      <c r="BN47" s="35"/>
    </row>
    <row r="48" spans="1:66" ht="23.45" customHeight="1" thickBot="1" x14ac:dyDescent="0.3">
      <c r="A48" s="288"/>
      <c r="B48" s="289">
        <v>-7</v>
      </c>
      <c r="C48" s="290"/>
      <c r="D48" s="291" t="s">
        <v>388</v>
      </c>
      <c r="E48" s="437"/>
      <c r="F48" s="438"/>
      <c r="G48" s="326"/>
      <c r="H48" s="327"/>
      <c r="I48" s="327"/>
      <c r="J48" s="328"/>
      <c r="K48" s="292">
        <v>0</v>
      </c>
      <c r="L48" s="293">
        <v>0</v>
      </c>
      <c r="M48" s="293">
        <v>0</v>
      </c>
      <c r="N48" s="293">
        <v>0</v>
      </c>
      <c r="O48" s="293">
        <v>0</v>
      </c>
      <c r="P48" s="293">
        <v>0</v>
      </c>
      <c r="Q48" s="293">
        <v>0</v>
      </c>
      <c r="R48" s="293">
        <v>0</v>
      </c>
      <c r="S48" s="293">
        <v>0</v>
      </c>
      <c r="T48" s="293">
        <v>0</v>
      </c>
      <c r="U48" s="293">
        <v>0</v>
      </c>
      <c r="V48" s="293">
        <v>0</v>
      </c>
      <c r="W48" s="293">
        <v>0</v>
      </c>
      <c r="X48" s="293">
        <v>0</v>
      </c>
      <c r="Y48" s="294">
        <v>0</v>
      </c>
      <c r="Z48" s="293">
        <v>0</v>
      </c>
      <c r="AA48" s="293">
        <v>0</v>
      </c>
      <c r="AB48" s="293">
        <v>0</v>
      </c>
      <c r="AC48" s="293">
        <v>0</v>
      </c>
      <c r="AD48" s="294">
        <v>0</v>
      </c>
      <c r="AE48" s="293">
        <v>0</v>
      </c>
      <c r="AF48" s="293">
        <v>0</v>
      </c>
      <c r="AG48" s="294">
        <v>0</v>
      </c>
      <c r="AH48" s="293">
        <v>0</v>
      </c>
      <c r="AI48" s="293">
        <v>0</v>
      </c>
      <c r="AJ48" s="293">
        <v>0</v>
      </c>
      <c r="AK48" s="293">
        <v>0</v>
      </c>
      <c r="AL48" s="293">
        <v>0</v>
      </c>
      <c r="AM48" s="293">
        <v>0</v>
      </c>
      <c r="AN48" s="293">
        <v>0</v>
      </c>
      <c r="AO48" s="294">
        <v>0</v>
      </c>
      <c r="AP48" s="293">
        <v>0</v>
      </c>
      <c r="AQ48" s="294">
        <v>0</v>
      </c>
      <c r="AR48" s="293">
        <v>0</v>
      </c>
      <c r="AS48" s="293">
        <v>0</v>
      </c>
      <c r="AT48" s="293">
        <v>0</v>
      </c>
      <c r="AU48" s="293">
        <v>0</v>
      </c>
      <c r="AV48" s="293">
        <v>0</v>
      </c>
      <c r="AW48" s="294">
        <v>0</v>
      </c>
      <c r="AX48" s="293">
        <v>0</v>
      </c>
      <c r="AY48" s="293">
        <v>0</v>
      </c>
      <c r="AZ48" s="324">
        <v>0</v>
      </c>
      <c r="BA48" s="307"/>
      <c r="BB48" s="320"/>
      <c r="BC48" s="37"/>
      <c r="BD48" s="37"/>
      <c r="BE48" s="37"/>
      <c r="BF48" s="37"/>
      <c r="BG48" s="37"/>
      <c r="BH48" s="37"/>
      <c r="BI48" s="37"/>
      <c r="BJ48" s="37"/>
      <c r="BK48" s="37"/>
      <c r="BL48" s="37"/>
      <c r="BM48" s="37"/>
      <c r="BN48" s="38"/>
    </row>
  </sheetData>
  <mergeCells count="30">
    <mergeCell ref="A10:A12"/>
    <mergeCell ref="E45:F48"/>
    <mergeCell ref="BA6:BA8"/>
    <mergeCell ref="G7:I7"/>
    <mergeCell ref="J7:J8"/>
    <mergeCell ref="M7:M8"/>
    <mergeCell ref="S7:S8"/>
    <mergeCell ref="V7:V8"/>
    <mergeCell ref="A6:D8"/>
    <mergeCell ref="E6:F8"/>
    <mergeCell ref="G6:J6"/>
    <mergeCell ref="K6:K8"/>
    <mergeCell ref="L6:L8"/>
    <mergeCell ref="Z6:Z8"/>
    <mergeCell ref="X7:X8"/>
    <mergeCell ref="Y7:Y8"/>
    <mergeCell ref="BB6:BN7"/>
    <mergeCell ref="AA7:AA8"/>
    <mergeCell ref="AF7:AF8"/>
    <mergeCell ref="AI7:AI8"/>
    <mergeCell ref="AL7:AL8"/>
    <mergeCell ref="AO7:AO8"/>
    <mergeCell ref="AQ7:AQ8"/>
    <mergeCell ref="AE6:AE8"/>
    <mergeCell ref="AH6:AH8"/>
    <mergeCell ref="AP6:AP8"/>
    <mergeCell ref="AR6:AR8"/>
    <mergeCell ref="AX6:AX8"/>
    <mergeCell ref="AS7:AS8"/>
    <mergeCell ref="AY7:AY8"/>
  </mergeCells>
  <phoneticPr fontId="2"/>
  <dataValidations count="4">
    <dataValidation type="list" allowBlank="1" showInputMessage="1" sqref="BB9:BN48">
      <formula1>"■"</formula1>
    </dataValidation>
    <dataValidation type="list" allowBlank="1" showInputMessage="1" sqref="BA9:BA48">
      <formula1>"ー,1,2,3,4,5,6,7,8,9,10"</formula1>
    </dataValidation>
    <dataValidation type="list" allowBlank="1" showInputMessage="1" sqref="G9:I48">
      <formula1>"○,－"</formula1>
    </dataValidation>
    <dataValidation type="list" allowBlank="1" showInputMessage="1" showErrorMessage="1" sqref="J9:J48">
      <formula1>"―,1,2"</formula1>
    </dataValidation>
  </dataValidations>
  <printOptions horizontalCentered="1"/>
  <pageMargins left="0.70866141732283472" right="0.70866141732283472" top="0.74803149606299213" bottom="0.74803149606299213" header="0.31496062992125984" footer="0.31496062992125984"/>
  <pageSetup paperSize="8" scale="28" fitToHeight="0" orientation="portrait" r:id="rId1"/>
  <rowBreaks count="1" manualBreakCount="1">
    <brk id="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1308EF69C0A84492C705157B3BCE06" ma:contentTypeVersion="16" ma:contentTypeDescription="新しいドキュメントを作成します。" ma:contentTypeScope="" ma:versionID="acf88e45866a47a5b9084b1f7bdbf4b8">
  <xsd:schema xmlns:xsd="http://www.w3.org/2001/XMLSchema" xmlns:xs="http://www.w3.org/2001/XMLSchema" xmlns:p="http://schemas.microsoft.com/office/2006/metadata/properties" xmlns:ns2="ba846078-ef8b-4964-b25a-f1cf319ef569" xmlns:ns3="bbf4b9a2-d7f3-4029-bf59-6b1f0fb8bda7" targetNamespace="http://schemas.microsoft.com/office/2006/metadata/properties" ma:root="true" ma:fieldsID="1718c77ae4d776a35c26d4cc358d7591" ns2:_="" ns3:_="">
    <xsd:import namespace="ba846078-ef8b-4964-b25a-f1cf319ef569"/>
    <xsd:import namespace="bbf4b9a2-d7f3-4029-bf59-6b1f0fb8bda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846078-ef8b-4964-b25a-f1cf319ef5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b6c88a-fe2e-4855-a333-2abac42f3a5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f4b9a2-d7f3-4029-bf59-6b1f0fb8bda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b6e9505-3b18-4559-8438-19f0f6513064}" ma:internalName="TaxCatchAll" ma:showField="CatchAllData" ma:web="bbf4b9a2-d7f3-4029-bf59-6b1f0fb8bda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846078-ef8b-4964-b25a-f1cf319ef569">
      <Terms xmlns="http://schemas.microsoft.com/office/infopath/2007/PartnerControls"/>
    </lcf76f155ced4ddcb4097134ff3c332f>
    <TaxCatchAll xmlns="bbf4b9a2-d7f3-4029-bf59-6b1f0fb8bda7" xsi:nil="true"/>
  </documentManagement>
</p:properties>
</file>

<file path=customXml/itemProps1.xml><?xml version="1.0" encoding="utf-8"?>
<ds:datastoreItem xmlns:ds="http://schemas.openxmlformats.org/officeDocument/2006/customXml" ds:itemID="{4412A3AD-E7FA-4D65-B1E9-C175293B4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846078-ef8b-4964-b25a-f1cf319ef569"/>
    <ds:schemaRef ds:uri="bbf4b9a2-d7f3-4029-bf59-6b1f0fb8bd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DE8506-EB36-4D9E-8DD3-F2AD4D84555F}">
  <ds:schemaRefs>
    <ds:schemaRef ds:uri="http://schemas.microsoft.com/sharepoint/v3/contenttype/forms"/>
  </ds:schemaRefs>
</ds:datastoreItem>
</file>

<file path=customXml/itemProps3.xml><?xml version="1.0" encoding="utf-8"?>
<ds:datastoreItem xmlns:ds="http://schemas.openxmlformats.org/officeDocument/2006/customXml" ds:itemID="{448AAA42-5EC5-49B2-8B1B-56C6684A6EE0}">
  <ds:schemaRefs>
    <ds:schemaRef ds:uri="http://schemas.microsoft.com/office/2006/metadata/properties"/>
    <ds:schemaRef ds:uri="http://purl.org/dc/elements/1.1/"/>
    <ds:schemaRef ds:uri="ba846078-ef8b-4964-b25a-f1cf319ef569"/>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bbf4b9a2-d7f3-4029-bf59-6b1f0fb8bda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統括シート</vt:lpstr>
      <vt:lpstr>保守対象（指令）</vt:lpstr>
      <vt:lpstr>保守対象（消防業務）</vt:lpstr>
      <vt:lpstr>保守対象（無線）</vt:lpstr>
      <vt:lpstr>保守対象（その他）</vt:lpstr>
      <vt:lpstr>統括シート!Print_Area</vt:lpstr>
      <vt:lpstr>'保守対象（その他）'!Print_Area</vt:lpstr>
      <vt:lpstr>'保守対象（指令）'!Print_Area</vt:lpstr>
      <vt:lpstr>'保守対象（消防業務）'!Print_Area</vt:lpstr>
      <vt:lpstr>'保守対象（無線）'!Print_Area</vt:lpstr>
      <vt:lpstr>'保守対象（その他）'!Print_Titles</vt:lpstr>
      <vt:lpstr>'保守対象（指令）'!Print_Titles</vt:lpstr>
      <vt:lpstr>'保守対象（消防業務）'!Print_Titles</vt:lpstr>
      <vt:lpstr>'保守対象（無線）'!Print_Titles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h-furuki.as</dc:creator>
  <cp:keywords/>
  <dc:description/>
  <cp:lastModifiedBy>KK21072</cp:lastModifiedBy>
  <cp:revision/>
  <cp:lastPrinted>2025-03-21T01:05:06Z</cp:lastPrinted>
  <dcterms:created xsi:type="dcterms:W3CDTF">2023-02-07T02:28:43Z</dcterms:created>
  <dcterms:modified xsi:type="dcterms:W3CDTF">2025-03-21T01:05:31Z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0x0101004E1308EF69C0A84492C705157B3BCE06</vt:lpwstr>
  </property>
  <property fmtid="{D5CDD505-2E9C-101B-9397-08002B2CF9AE}" pid="3" name="MediaServiceImageTags">
    <vt:lpwstr/>
  </property>
</Properties>
</file>